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-105" yWindow="-105" windowWidth="23250" windowHeight="12450"/>
  </bookViews>
  <sheets>
    <sheet name="EFE" sheetId="3" r:id="rId1"/>
  </sheets>
  <definedNames>
    <definedName name="_xlnm._FilterDatabase" localSheetId="0" hidden="1">EFE!#REF!</definedName>
    <definedName name="_xlnm.Print_Area" localSheetId="0">EFE!$A$1:$C$77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33" i="3"/>
  <c r="C61" i="3" s="1"/>
  <c r="B33" i="3"/>
  <c r="B45" i="3"/>
  <c r="B61" i="3" s="1"/>
</calcChain>
</file>

<file path=xl/sharedStrings.xml><?xml version="1.0" encoding="utf-8"?>
<sst xmlns="http://schemas.openxmlformats.org/spreadsheetml/2006/main" count="96" uniqueCount="61">
  <si>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</si>
  <si>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</si>
  <si>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</si>
  <si>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</si>
  <si>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</si>
  <si>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</si>
  <si>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</si>
  <si>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</si>
  <si>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</si>
  <si>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</si>
  <si>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</si>
  <si>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</si>
  <si>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</si>
  <si>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</si>
  <si>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</si>
  <si>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</si>
  <si>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</si>
  <si>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</si>
  <si>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</si>
  <si>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</si>
  <si>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</si>
  <si>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</si>
  <si>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</si>
  <si>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</si>
  <si>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</si>
  <si>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</si>
  <si>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</si>
  <si>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</si>
  <si>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</si>
  <si>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</si>
  <si>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</si>
  <si>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</si>
  <si>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</si>
  <si>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</si>
  <si>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</si>
  <si>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</si>
  <si>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</si>
  <si>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</si>
  <si>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</si>
  <si>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</si>
  <si>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</si>
  <si>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</si>
  <si>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</si>
  <si>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</si>
  <si>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</si>
  <si>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</si>
  <si>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</si>
  <si>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</si>
  <si>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</si>
  <si>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</si>
  <si>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</si>
  <si>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</si>
  <si>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</si>
  <si>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</si>
  <si>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</si>
  <si>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</si>
  <si>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31 de Diciembre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</si>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</sst>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1095375</xdr:colOff>
      <xdr:row>0</xdr:row>
      <xdr:rowOff>781049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:a16="http://schemas.microsoft.com/office/drawing/2014/main" xmlns="" id="{DDBCB008-64CA-495F-A85A-9C056D080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085850" cy="7715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7"/>
  <sheetViews>
    <sheetView tabSelected="1" view="pageBreakPreview" topLeftCell="A22" zoomScale="60" zoomScaleNormal="100" workbookViewId="0">
      <selection activeCell="A73" sqref="A73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63.75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2025</v>
      </c>
      <c r="C2" s="3">
        <v>2024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102499118.43999998</v>
      </c>
      <c r="C4" s="16">
        <f>SUM(C5:C14)</f>
        <v>101575292.45</v>
      </c>
      <c r="D4" s="13" t="s">
        <v>38</v>
      </c>
    </row>
    <row r="5" spans="1:22" ht="11.25" customHeight="1" x14ac:dyDescent="0.2">
      <c r="A5" s="7" t="s">
        <v>3</v>
      </c>
      <c r="B5" s="17">
        <v>87762</v>
      </c>
      <c r="C5" s="17">
        <v>56678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44644.07</v>
      </c>
      <c r="C8" s="17">
        <v>42649.82</v>
      </c>
      <c r="D8" s="14">
        <v>400000</v>
      </c>
    </row>
    <row r="9" spans="1:22" ht="11.25" customHeight="1" x14ac:dyDescent="0.2">
      <c r="A9" s="7" t="s">
        <v>35</v>
      </c>
      <c r="B9" s="17">
        <v>-119896.24</v>
      </c>
      <c r="C9" s="17">
        <v>114650.02</v>
      </c>
      <c r="D9" s="14">
        <v>500000</v>
      </c>
    </row>
    <row r="10" spans="1:22" ht="11.25" customHeight="1" x14ac:dyDescent="0.2">
      <c r="A10" s="7" t="s">
        <v>36</v>
      </c>
      <c r="B10" s="17">
        <v>448506.02</v>
      </c>
      <c r="C10" s="17">
        <v>572437.44999999995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94669504.879999995</v>
      </c>
      <c r="C12" s="17">
        <v>83889647.659999996</v>
      </c>
      <c r="D12" s="14">
        <v>800000</v>
      </c>
    </row>
    <row r="13" spans="1:22" ht="11.25" customHeight="1" x14ac:dyDescent="0.2">
      <c r="A13" s="7" t="s">
        <v>41</v>
      </c>
      <c r="B13" s="17">
        <v>7368597.71</v>
      </c>
      <c r="C13" s="17">
        <v>16899229.5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55870347.079999998</v>
      </c>
      <c r="C16" s="16">
        <f>SUM(C17:C32)</f>
        <v>78673212.549999997</v>
      </c>
      <c r="D16" s="13" t="s">
        <v>38</v>
      </c>
    </row>
    <row r="17" spans="1:4" ht="11.25" customHeight="1" x14ac:dyDescent="0.2">
      <c r="A17" s="7" t="s">
        <v>8</v>
      </c>
      <c r="B17" s="17">
        <v>17253406.149999999</v>
      </c>
      <c r="C17" s="17">
        <v>21155431.140000001</v>
      </c>
      <c r="D17" s="14">
        <v>1000</v>
      </c>
    </row>
    <row r="18" spans="1:4" ht="11.25" customHeight="1" x14ac:dyDescent="0.2">
      <c r="A18" s="7" t="s">
        <v>9</v>
      </c>
      <c r="B18" s="17">
        <v>10794834.26</v>
      </c>
      <c r="C18" s="17">
        <v>17132937.390000001</v>
      </c>
      <c r="D18" s="14">
        <v>2000</v>
      </c>
    </row>
    <row r="19" spans="1:4" ht="11.25" customHeight="1" x14ac:dyDescent="0.2">
      <c r="A19" s="7" t="s">
        <v>10</v>
      </c>
      <c r="B19" s="17">
        <v>10513426.960000001</v>
      </c>
      <c r="C19" s="17">
        <v>15313751.220000001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3840000</v>
      </c>
      <c r="C21" s="17">
        <v>3950735.8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13468679.710000001</v>
      </c>
      <c r="C23" s="17">
        <v>21120357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46628771.359999985</v>
      </c>
      <c r="C33" s="16">
        <f>C4-C16</f>
        <v>22902079.900000006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24856893.050000001</v>
      </c>
      <c r="C41" s="16">
        <f>SUM(C42:C44)</f>
        <v>73181271.810000002</v>
      </c>
      <c r="D41" s="13" t="s">
        <v>38</v>
      </c>
    </row>
    <row r="42" spans="1:4" ht="11.25" customHeight="1" x14ac:dyDescent="0.2">
      <c r="A42" s="7" t="s">
        <v>21</v>
      </c>
      <c r="B42" s="17">
        <v>20956225.710000001</v>
      </c>
      <c r="C42" s="17">
        <v>68384106.510000005</v>
      </c>
      <c r="D42" s="13">
        <v>6000</v>
      </c>
    </row>
    <row r="43" spans="1:4" ht="11.25" customHeight="1" x14ac:dyDescent="0.2">
      <c r="A43" s="7" t="s">
        <v>22</v>
      </c>
      <c r="B43" s="17">
        <v>3900667.34</v>
      </c>
      <c r="C43" s="17">
        <v>4797165.3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-24856893.050000001</v>
      </c>
      <c r="C45" s="16">
        <f>C36-C41</f>
        <v>-73181271.810000002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5404059.9199999999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5404059.9199999999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3268784.12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3268784.12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-3268784.12</v>
      </c>
      <c r="C59" s="16">
        <f>C48-C54</f>
        <v>5404059.9199999999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18503094.189999983</v>
      </c>
      <c r="C61" s="16">
        <f>C59+C45+C33</f>
        <v>-44875131.989999995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14623004.59</v>
      </c>
      <c r="C63" s="16">
        <v>59498136.579999998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6" ht="11.25" customHeight="1" x14ac:dyDescent="0.2">
      <c r="A65" s="4" t="s">
        <v>33</v>
      </c>
      <c r="B65" s="16">
        <v>33126098.780000001</v>
      </c>
      <c r="C65" s="16">
        <v>14623004.59</v>
      </c>
      <c r="D65" s="13" t="s">
        <v>38</v>
      </c>
    </row>
    <row r="66" spans="1:6" ht="11.25" customHeight="1" x14ac:dyDescent="0.2">
      <c r="A66" s="10"/>
      <c r="B66" s="11"/>
      <c r="C66" s="12"/>
    </row>
    <row r="68" spans="1:6" ht="27.75" customHeight="1" x14ac:dyDescent="0.2">
      <c r="A68" s="22" t="s">
        <v>47</v>
      </c>
      <c r="B68" s="23"/>
      <c r="C68" s="23"/>
    </row>
    <row r="76" spans="1:6" ht="14.25" x14ac:dyDescent="0.2">
      <c r="A76" s="24" t="s">
        <v>57</v>
      </c>
      <c r="B76" s="25" t="s">
        <v>58</v>
      </c>
      <c r="C76" s="25"/>
      <c r="D76"/>
      <c r="E76" s="26"/>
      <c r="F76" s="26"/>
    </row>
    <row r="77" spans="1:6" ht="14.25" x14ac:dyDescent="0.2">
      <c r="A77" s="24" t="s">
        <v>59</v>
      </c>
      <c r="B77" s="25" t="s">
        <v>60</v>
      </c>
      <c r="C77" s="25"/>
      <c r="D77"/>
      <c r="E77" s="26"/>
      <c r="F77" s="26"/>
    </row>
  </sheetData>
  <sheetProtection formatCells="0" formatColumns="0" formatRows="0" autoFilter="0"/>
  <mergeCells count="4">
    <mergeCell ref="A1:C1"/>
    <mergeCell ref="A68:C68"/>
    <mergeCell ref="B76:C76"/>
    <mergeCell ref="B77:C77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2026-02-03T23:18:35Z</cp:lastPrinted>
  <dcterms:created xsi:type="dcterms:W3CDTF">2012-12-11T20:31:36Z</dcterms:created>
  <dcterms:modified xsi:type="dcterms:W3CDTF">2026-02-03T23:18:39Z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