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3rik@\4to trimestre2025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<sst xmlns="http://schemas.openxmlformats.org/spreadsheetml/2006/main" count="56" uniqueCount="56">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</sst>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"/>
  <sheetViews>
    <sheetView tabSelected="1" zoomScaleNormal="100" workbookViewId="0">
      <selection sqref="A1:C1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4" width="11.8554687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38913</v>
      </c>
      <c r="C4" s="14">
        <f>SUM(C5:C11)</f>
        <v>37699.5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38913</v>
      </c>
      <c r="C11" s="15">
        <v>37699.5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0.6" x14ac:dyDescent="0.2">
      <c r="A13" s="7" t="s">
        <v>49</v>
      </c>
      <c r="B13" s="14">
        <f>SUM(B14:B15)</f>
        <v>3840000</v>
      </c>
      <c r="C13" s="14">
        <f>SUM(C14:C15)</f>
        <v>4160522.9</v>
      </c>
      <c r="D13" s="2"/>
    </row>
    <row r="14" spans="1:4" ht="20.399999999999999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3840000</v>
      </c>
      <c r="C15" s="15">
        <v>4160522.9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0.08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0.08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3878913</v>
      </c>
      <c r="C24" s="16">
        <f>SUM(C4+C13+C17)</f>
        <v>4198222.4800000004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2831558.94</v>
      </c>
      <c r="C27" s="14">
        <f>SUM(C28:C30)</f>
        <v>2835452.31</v>
      </c>
      <c r="D27" s="2"/>
    </row>
    <row r="28" spans="1:5" ht="11.25" customHeight="1" x14ac:dyDescent="0.2">
      <c r="A28" s="8" t="s">
        <v>36</v>
      </c>
      <c r="B28" s="15">
        <v>2452512.44</v>
      </c>
      <c r="C28" s="15">
        <v>2532953.98</v>
      </c>
      <c r="D28" s="4">
        <v>5110</v>
      </c>
    </row>
    <row r="29" spans="1:5" ht="11.25" customHeight="1" x14ac:dyDescent="0.2">
      <c r="A29" s="8" t="s">
        <v>16</v>
      </c>
      <c r="B29" s="15">
        <v>123447.7</v>
      </c>
      <c r="C29" s="15">
        <v>159095.13</v>
      </c>
      <c r="D29" s="4">
        <v>5120</v>
      </c>
    </row>
    <row r="30" spans="1:5" ht="11.25" customHeight="1" x14ac:dyDescent="0.2">
      <c r="A30" s="8" t="s">
        <v>17</v>
      </c>
      <c r="B30" s="15">
        <v>255598.8</v>
      </c>
      <c r="C30" s="15">
        <v>143403.20000000001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817277.16</v>
      </c>
      <c r="C32" s="14">
        <f>SUM(C33:C41)</f>
        <v>350438.51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817277.16</v>
      </c>
      <c r="C36" s="15">
        <v>350438.51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78003.929999999993</v>
      </c>
      <c r="C55" s="14">
        <f>SUM(C56:C59)</f>
        <v>24199.63</v>
      </c>
      <c r="D55" s="2"/>
    </row>
    <row r="56" spans="1:5" ht="11.25" customHeight="1" x14ac:dyDescent="0.2">
      <c r="A56" s="8" t="s">
        <v>31</v>
      </c>
      <c r="B56" s="15">
        <v>78003.929999999993</v>
      </c>
      <c r="C56" s="15">
        <v>24199.63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3726840.0300000003</v>
      </c>
      <c r="C64" s="16">
        <f>C61+C55+C48+C43+C32+C27</f>
        <v>3210090.45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152072.96999999974</v>
      </c>
      <c r="C66" s="14">
        <f>C24-C64</f>
        <v>988132.03000000026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3.2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2019-05-15T20:49:00Z</cp:lastPrinted>
  <dcterms:created xsi:type="dcterms:W3CDTF">2012-12-11T20:29:16Z</dcterms:created>
  <dcterms:modified xsi:type="dcterms:W3CDTF">2026-01-30T14:22:55Z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