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<sst xmlns="http://schemas.openxmlformats.org/spreadsheetml/2006/main" count="62" uniqueCount="61">
  <si>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</si>
  <si>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</si>
  <si>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</si>
  <si>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</si>
  <si>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</si>
  <si>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</si>
  <si>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</si>
  <si>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</si>
  <si>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</si>
  <si>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</si>
  <si>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</si>
  <si>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</si>
  <si>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</si>
  <si>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</si>
  <si>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</si>
  <si>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</si>
  <si>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</si>
  <si>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</si>
  <si>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</si>
  <si>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</si>
  <si>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</si>
  <si>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</si>
  <si>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</si>
  <si>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</si>
  <si>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</si>
  <si>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</si>
  <si>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</si>
  <si>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</si>
  <si>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</si>
  <si>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</si>
  <si>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</si>
  <si>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</si>
  <si>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</si>
  <si>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</si>
  <si>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</si>
  <si>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</si>
  <si>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</si>
  <si>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</si>
  <si>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</si>
  <si>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</si>
  <si>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</si>
  <si>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</si>
  <si>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</si>
  <si>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</si>
  <si>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</si>
  <si>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</si>
  <si>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</si>
  <si>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</si>
  <si>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</si>
  <si>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</si>
  <si>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</si>
  <si>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</si>
  <si>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</si>
  <si>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</si>
  <si>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</si>
  <si>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</si>
  <si>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</si>
  <si>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</si>
  <si>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</si>
  <si>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</si>
  <si>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Situación Financiera
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</si>
</sst>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Font="1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Fill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45" customHeight="1" x14ac:dyDescent="0.2">
      <c r="A1" s="28" t="s">
        <v>60</v>
      </c>
      <c r="B1" s="29"/>
      <c r="C1" s="29"/>
      <c r="D1" s="29"/>
      <c r="E1" s="29"/>
      <c r="F1" s="30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3275345.8</v>
      </c>
      <c r="C5" s="20">
        <v>3239697.54</v>
      </c>
      <c r="D5" s="9" t="s">
        <v>36</v>
      </c>
      <c r="E5" s="20">
        <v>865349.38</v>
      </c>
      <c r="F5" s="23">
        <v>797938.13</v>
      </c>
    </row>
    <row r="6" spans="1:6" x14ac:dyDescent="0.2">
      <c r="A6" s="9" t="s">
        <v>23</v>
      </c>
      <c r="B6" s="20">
        <v>623347.27</v>
      </c>
      <c r="C6" s="20">
        <v>568134.25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0</v>
      </c>
      <c r="C7" s="20">
        <v>0</v>
      </c>
      <c r="D7" s="9" t="s">
        <v>6</v>
      </c>
      <c r="E7" s="20">
        <v>0</v>
      </c>
      <c r="F7" s="23">
        <v>0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3">
        <v>0</v>
      </c>
    </row>
    <row r="10" spans="1:6" ht="20.399999999999999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3898693.07</v>
      </c>
      <c r="C13" s="22">
        <f>SUM(C5:C11)</f>
        <v>3807831.79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865349.38</v>
      </c>
      <c r="F14" s="27">
        <f>SUM(F5:F12)</f>
        <v>797938.13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0</v>
      </c>
      <c r="C16" s="20">
        <v>0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0</v>
      </c>
      <c r="C18" s="20">
        <v>0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1287104.6499999999</v>
      </c>
      <c r="C19" s="20">
        <v>979521.65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30160</v>
      </c>
      <c r="C20" s="20">
        <v>30160</v>
      </c>
      <c r="D20" s="9" t="s">
        <v>41</v>
      </c>
      <c r="E20" s="20">
        <v>0</v>
      </c>
      <c r="F20" s="23">
        <v>0</v>
      </c>
    </row>
    <row r="21" spans="1:6" ht="20.399999999999999" x14ac:dyDescent="0.2">
      <c r="A21" s="9" t="s">
        <v>33</v>
      </c>
      <c r="B21" s="20">
        <v>-924408.33</v>
      </c>
      <c r="C21" s="20">
        <v>-924408.33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0</v>
      </c>
      <c r="C22" s="20">
        <v>0</v>
      </c>
      <c r="D22" s="9" t="s">
        <v>12</v>
      </c>
      <c r="E22" s="20">
        <v>0</v>
      </c>
      <c r="F22" s="23">
        <v>0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0</v>
      </c>
      <c r="F24" s="27">
        <f>SUM(F17:F22)</f>
        <v>0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392856.31999999995</v>
      </c>
      <c r="C26" s="22">
        <f>SUM(C16:C24)</f>
        <v>85273.320000000065</v>
      </c>
      <c r="D26" s="12" t="s">
        <v>50</v>
      </c>
      <c r="E26" s="22">
        <f>SUM(E24+E14)</f>
        <v>865349.38</v>
      </c>
      <c r="F26" s="27">
        <f>SUM(F14+F24)</f>
        <v>797938.13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4291549.3899999997</v>
      </c>
      <c r="C28" s="22">
        <f>C13+C26</f>
        <v>3893105.1100000003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0</v>
      </c>
      <c r="F30" s="27">
        <f>SUM(F31:F33)</f>
        <v>0</v>
      </c>
    </row>
    <row r="31" spans="1:6" x14ac:dyDescent="0.2">
      <c r="A31" s="16"/>
      <c r="B31" s="14"/>
      <c r="C31" s="15"/>
      <c r="D31" s="9" t="s">
        <v>2</v>
      </c>
      <c r="E31" s="20">
        <v>0</v>
      </c>
      <c r="F31" s="23">
        <v>0</v>
      </c>
    </row>
    <row r="32" spans="1:6" x14ac:dyDescent="0.2">
      <c r="A32" s="16"/>
      <c r="B32" s="14"/>
      <c r="C32" s="15"/>
      <c r="D32" s="9" t="s">
        <v>13</v>
      </c>
      <c r="E32" s="20">
        <v>0</v>
      </c>
      <c r="F32" s="23">
        <v>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3426200.01</v>
      </c>
      <c r="F35" s="27">
        <f>SUM(F36:F40)</f>
        <v>3095166.9800000004</v>
      </c>
    </row>
    <row r="36" spans="1:6" x14ac:dyDescent="0.2">
      <c r="A36" s="16"/>
      <c r="B36" s="14"/>
      <c r="C36" s="15"/>
      <c r="D36" s="9" t="s">
        <v>46</v>
      </c>
      <c r="E36" s="20">
        <v>331033.03000000003</v>
      </c>
      <c r="F36" s="23">
        <v>988132.03</v>
      </c>
    </row>
    <row r="37" spans="1:6" x14ac:dyDescent="0.2">
      <c r="A37" s="16"/>
      <c r="B37" s="14"/>
      <c r="C37" s="15"/>
      <c r="D37" s="9" t="s">
        <v>14</v>
      </c>
      <c r="E37" s="20">
        <v>3095166.98</v>
      </c>
      <c r="F37" s="23">
        <v>2107034.9500000002</v>
      </c>
    </row>
    <row r="38" spans="1:6" x14ac:dyDescent="0.2">
      <c r="A38" s="16"/>
      <c r="B38" s="14"/>
      <c r="C38" s="15"/>
      <c r="D38" s="9" t="s">
        <v>3</v>
      </c>
      <c r="E38" s="20">
        <v>0</v>
      </c>
      <c r="F38" s="23">
        <v>0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0.399999999999999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3426200.01</v>
      </c>
      <c r="F46" s="27">
        <f>SUM(F42+F35+F30)</f>
        <v>3095166.9800000004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4291549.3899999997</v>
      </c>
      <c r="F48" s="22">
        <f>F46+F26</f>
        <v>3893105.1100000003</v>
      </c>
    </row>
    <row r="49" spans="1:6" x14ac:dyDescent="0.2">
      <c r="A49" s="13"/>
      <c r="B49" s="14"/>
      <c r="C49" s="14"/>
      <c r="D49" s="18"/>
      <c r="E49" s="15"/>
      <c r="F49" s="15"/>
    </row>
    <row r="51" spans="1:6" ht="13.2" x14ac:dyDescent="0.2">
      <c r="A51" s="19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terms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 Municipal Atarjea</cp:lastModifiedBy>
  <cp:lastPrinted>2018-03-04T05:00:29Z</cp:lastPrinted>
  <dcterms:created xsi:type="dcterms:W3CDTF">2012-12-11T20:26:08Z</dcterms:created>
  <dcterms:modified xsi:type="dcterms:W3CDTF">2025-10-30T15:48:25Z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