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0" yWindow="0" windowWidth="21600" windowHeight="10080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<sst xmlns="http://schemas.openxmlformats.org/spreadsheetml/2006/main" count="56" uniqueCount="56">
  <si>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</si>
  <si>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</si>
  <si>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</si>
  <si>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</si>
  <si>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</si>
  <si>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</si>
  <si>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</si>
  <si>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</si>
  <si>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</si>
  <si>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</si>
  <si>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</si>
  <si>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</si>
  <si>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</si>
  <si>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</si>
  <si>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</si>
  <si>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</si>
  <si>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</si>
  <si>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</si>
  <si>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</si>
  <si>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</si>
  <si>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</si>
  <si>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</si>
  <si>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</si>
  <si>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</si>
  <si>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</si>
  <si>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</si>
  <si>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</si>
  <si>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</si>
  <si>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</si>
  <si>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</si>
  <si>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</si>
  <si>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</si>
  <si>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</si>
  <si>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</si>
  <si>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</si>
  <si>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</si>
  <si>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</si>
  <si>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</si>
  <si>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</si>
  <si>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</si>
  <si>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</si>
  <si>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</si>
  <si>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</si>
  <si>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</si>
  <si>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</si>
  <si>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</si>
  <si>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</si>
  <si>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</si>
  <si>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</si>
  <si>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</si>
  <si>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</si>
  <si>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</si>
  <si>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</si>
  <si>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</si>
  <si>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</si>
  <si>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Actividades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</si>
</sst>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4" fillId="0" borderId="0" xfId="8" applyNumberFormat="1" applyFont="1" applyFill="1" applyBorder="1" applyAlignment="1" applyProtection="1">
      <alignment horizontal="right"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9"/>
  <sheetViews>
    <sheetView tabSelected="1" zoomScaleNormal="100" workbookViewId="0">
      <selection sqref="A1:C1"/>
    </sheetView>
  </sheetViews>
  <sheetFormatPr baseColWidth="10" defaultColWidth="12" defaultRowHeight="10.199999999999999" x14ac:dyDescent="0.2"/>
  <cols>
    <col min="1" max="1" width="100.85546875" style="1" customWidth="1"/>
    <col min="2" max="3" width="25.85546875" style="1" customWidth="1"/>
    <col min="4" max="4" width="11.85546875" style="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22915.5</v>
      </c>
      <c r="C4" s="14">
        <f>SUM(C5:C11)</f>
        <v>37699.5</v>
      </c>
      <c r="D4" s="2"/>
    </row>
    <row r="5" spans="1:4" x14ac:dyDescent="0.2">
      <c r="A5" s="8" t="s">
        <v>1</v>
      </c>
      <c r="B5" s="15">
        <v>0</v>
      </c>
      <c r="C5" s="15">
        <v>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0</v>
      </c>
      <c r="C8" s="15">
        <v>0</v>
      </c>
      <c r="D8" s="4">
        <v>4140</v>
      </c>
    </row>
    <row r="9" spans="1:4" x14ac:dyDescent="0.2">
      <c r="A9" s="8" t="s">
        <v>46</v>
      </c>
      <c r="B9" s="15">
        <v>0</v>
      </c>
      <c r="C9" s="15">
        <v>0</v>
      </c>
      <c r="D9" s="4">
        <v>4150</v>
      </c>
    </row>
    <row r="10" spans="1:4" x14ac:dyDescent="0.2">
      <c r="A10" s="8" t="s">
        <v>47</v>
      </c>
      <c r="B10" s="15">
        <v>0</v>
      </c>
      <c r="C10" s="15">
        <v>0</v>
      </c>
      <c r="D10" s="4">
        <v>4160</v>
      </c>
    </row>
    <row r="11" spans="1:4" ht="11.25" customHeight="1" x14ac:dyDescent="0.2">
      <c r="A11" s="8" t="s">
        <v>48</v>
      </c>
      <c r="B11" s="15">
        <v>22915.5</v>
      </c>
      <c r="C11" s="15">
        <v>37699.5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0.6" x14ac:dyDescent="0.2">
      <c r="A13" s="7" t="s">
        <v>49</v>
      </c>
      <c r="B13" s="14">
        <f>SUM(B14:B15)</f>
        <v>2880000</v>
      </c>
      <c r="C13" s="14">
        <f>SUM(C14:C15)</f>
        <v>4160522.9</v>
      </c>
      <c r="D13" s="2"/>
    </row>
    <row r="14" spans="1:4" ht="20.399999999999999" x14ac:dyDescent="0.2">
      <c r="A14" s="8" t="s">
        <v>50</v>
      </c>
      <c r="B14" s="15">
        <v>0</v>
      </c>
      <c r="C14" s="15">
        <v>0</v>
      </c>
      <c r="D14" s="4">
        <v>4210</v>
      </c>
    </row>
    <row r="15" spans="1:4" ht="11.25" customHeight="1" x14ac:dyDescent="0.2">
      <c r="A15" s="8" t="s">
        <v>51</v>
      </c>
      <c r="B15" s="15">
        <v>2880000</v>
      </c>
      <c r="C15" s="15">
        <v>4160522.9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0.08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0.08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2902915.5</v>
      </c>
      <c r="C24" s="16">
        <f>SUM(C4+C13+C17)</f>
        <v>4198222.4800000004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1886357.9</v>
      </c>
      <c r="C27" s="14">
        <f>SUM(C28:C30)</f>
        <v>2835452.31</v>
      </c>
      <c r="D27" s="2"/>
    </row>
    <row r="28" spans="1:5" ht="11.25" customHeight="1" x14ac:dyDescent="0.2">
      <c r="A28" s="8" t="s">
        <v>36</v>
      </c>
      <c r="B28" s="15">
        <v>1631007.42</v>
      </c>
      <c r="C28" s="15">
        <v>2532953.98</v>
      </c>
      <c r="D28" s="4">
        <v>5110</v>
      </c>
    </row>
    <row r="29" spans="1:5" ht="11.25" customHeight="1" x14ac:dyDescent="0.2">
      <c r="A29" s="8" t="s">
        <v>16</v>
      </c>
      <c r="B29" s="15">
        <v>80936.08</v>
      </c>
      <c r="C29" s="15">
        <v>159095.13</v>
      </c>
      <c r="D29" s="4">
        <v>5120</v>
      </c>
    </row>
    <row r="30" spans="1:5" ht="11.25" customHeight="1" x14ac:dyDescent="0.2">
      <c r="A30" s="8" t="s">
        <v>17</v>
      </c>
      <c r="B30" s="15">
        <v>174414.4</v>
      </c>
      <c r="C30" s="15">
        <v>143403.20000000001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685524.57</v>
      </c>
      <c r="C32" s="14">
        <f>SUM(C33:C41)</f>
        <v>350438.51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0</v>
      </c>
      <c r="C34" s="15">
        <v>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685524.57</v>
      </c>
      <c r="C36" s="15">
        <v>350438.51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0</v>
      </c>
      <c r="C55" s="14">
        <f>SUM(C56:C59)</f>
        <v>24199.63</v>
      </c>
      <c r="D55" s="2"/>
    </row>
    <row r="56" spans="1:5" ht="11.25" customHeight="1" x14ac:dyDescent="0.2">
      <c r="A56" s="8" t="s">
        <v>31</v>
      </c>
      <c r="B56" s="15">
        <v>0</v>
      </c>
      <c r="C56" s="15">
        <v>24199.63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2571882.4699999997</v>
      </c>
      <c r="C64" s="16">
        <f>C61+C55+C48+C43+C32+C27</f>
        <v>3210090.45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331033.03000000026</v>
      </c>
      <c r="C66" s="14">
        <f>C24-C64</f>
        <v>988132.03000000026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3.2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schemas.microsoft.com/office/2006/documentManagement/types"/>
    <ds:schemaRef ds:uri="http://www.w3.org/XML/1998/namespace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 Municipal Atarjea</cp:lastModifiedBy>
  <cp:lastPrinted>2019-05-15T20:49:00Z</cp:lastPrinted>
  <dcterms:created xsi:type="dcterms:W3CDTF">2012-12-11T20:29:16Z</dcterms:created>
  <dcterms:modified xsi:type="dcterms:W3CDTF">2025-10-30T15:42:19Z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