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C66" i="4" s="1"/>
  <c r="B24" i="4"/>
  <c r="B66" i="4" l="1"/>
</calcChain>
</file>

<file path=xl/sharedStrings.xml><?xml version="1.0" encoding="utf-8"?>
<sst xmlns="http://schemas.openxmlformats.org/spreadsheetml/2006/main" count="60" uniqueCount="60">
  <si>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</si>
  <si>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</si>
  <si>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</si>
  <si>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</si>
  <si>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</si>
  <si>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</si>
  <si>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</si>
  <si>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</si>
  <si>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</si>
  <si>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</si>
  <si>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</si>
  <si>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</si>
  <si>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</si>
  <si>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</si>
  <si>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</si>
  <si>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</si>
  <si>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</si>
  <si>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</si>
  <si>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</si>
  <si>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</si>
  <si>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</si>
  <si>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</si>
  <si>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</si>
  <si>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</si>
  <si>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</si>
  <si>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</si>
  <si>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</si>
  <si>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</si>
  <si>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</si>
  <si>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</si>
  <si>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</si>
  <si>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</si>
  <si>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</si>
  <si>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</si>
  <si>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</si>
  <si>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</si>
  <si>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</si>
  <si>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</si>
  <si>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</si>
  <si>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</si>
  <si>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</si>
  <si>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</si>
  <si>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</si>
  <si>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</si>
  <si>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</si>
  <si>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</si>
  <si>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</si>
  <si>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</si>
  <si>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</si>
  <si>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</si>
  <si>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</si>
  <si>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</si>
  <si>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</si>
  <si>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</si>
  <si>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</si>
  <si>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Atarjea, Gto.
Estado de Actividades
Del 1 de Enero al 30 de Septiembre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</si>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</sst>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8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4" fillId="0" borderId="0" xfId="8" applyNumberFormat="1" applyFont="1" applyFill="1" applyBorder="1" applyAlignment="1" applyProtection="1">
      <alignment horizontal="right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Font="1" applyAlignment="1" applyProtection="1">
      <alignment horizontal="center" vertical="top"/>
      <protection locked="0"/>
    </xf>
    <xf numFmtId="0" fontId="2" fillId="0" borderId="0" xfId="8" applyFont="1" applyAlignment="1" applyProtection="1">
      <alignment horizontal="center" vertical="top"/>
      <protection locked="0"/>
    </xf>
    <xf numFmtId="0" fontId="8" fillId="0" borderId="0" xfId="0" applyFont="1"/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876300</xdr:colOff>
      <xdr:row>0</xdr:row>
      <xdr:rowOff>666750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7630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9"/>
  <sheetViews>
    <sheetView tabSelected="1" view="pageBreakPreview" zoomScaleNormal="100" zoomScaleSheetLayoutView="100" workbookViewId="0">
      <selection activeCell="G86" sqref="G86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54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306809.93</v>
      </c>
      <c r="C4" s="14">
        <f>SUM(C5:C11)</f>
        <v>786415.29</v>
      </c>
      <c r="D4" s="2"/>
    </row>
    <row r="5" spans="1:4" x14ac:dyDescent="0.2">
      <c r="A5" s="8" t="s">
        <v>1</v>
      </c>
      <c r="B5" s="15">
        <v>86227</v>
      </c>
      <c r="C5" s="15">
        <v>56678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30580.65</v>
      </c>
      <c r="C8" s="15">
        <v>42649.82</v>
      </c>
      <c r="D8" s="4">
        <v>4140</v>
      </c>
    </row>
    <row r="9" spans="1:4" x14ac:dyDescent="0.2">
      <c r="A9" s="8" t="s">
        <v>46</v>
      </c>
      <c r="B9" s="15">
        <v>-151675.21</v>
      </c>
      <c r="C9" s="15">
        <v>114650.02</v>
      </c>
      <c r="D9" s="4">
        <v>4150</v>
      </c>
    </row>
    <row r="10" spans="1:4" x14ac:dyDescent="0.2">
      <c r="A10" s="8" t="s">
        <v>47</v>
      </c>
      <c r="B10" s="15">
        <v>341677.49</v>
      </c>
      <c r="C10" s="15">
        <v>572437.44999999995</v>
      </c>
      <c r="D10" s="4">
        <v>4160</v>
      </c>
    </row>
    <row r="11" spans="1:4" ht="11.25" customHeight="1" x14ac:dyDescent="0.2">
      <c r="A11" s="8" t="s">
        <v>48</v>
      </c>
      <c r="B11" s="15">
        <v>0</v>
      </c>
      <c r="C11" s="15">
        <v>0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77709872.589999989</v>
      </c>
      <c r="C13" s="14">
        <f>SUM(C14:C15)</f>
        <v>100788877.16</v>
      </c>
      <c r="D13" s="2"/>
    </row>
    <row r="14" spans="1:4" ht="22.5" x14ac:dyDescent="0.2">
      <c r="A14" s="8" t="s">
        <v>50</v>
      </c>
      <c r="B14" s="15">
        <v>69600271.959999993</v>
      </c>
      <c r="C14" s="15">
        <v>83889647.659999996</v>
      </c>
      <c r="D14" s="4">
        <v>4210</v>
      </c>
    </row>
    <row r="15" spans="1:4" ht="11.25" customHeight="1" x14ac:dyDescent="0.2">
      <c r="A15" s="8" t="s">
        <v>51</v>
      </c>
      <c r="B15" s="15">
        <v>8109600.6299999999</v>
      </c>
      <c r="C15" s="15">
        <v>16899229.5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78016682.519999996</v>
      </c>
      <c r="C24" s="16">
        <f>SUM(C4+C13+C17)</f>
        <v>101575292.45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27012991.060000002</v>
      </c>
      <c r="C27" s="14">
        <f>SUM(C28:C30)</f>
        <v>53707028.899999999</v>
      </c>
      <c r="D27" s="2"/>
    </row>
    <row r="28" spans="1:5" ht="11.25" customHeight="1" x14ac:dyDescent="0.2">
      <c r="A28" s="8" t="s">
        <v>36</v>
      </c>
      <c r="B28" s="15">
        <v>11677884.02</v>
      </c>
      <c r="C28" s="15">
        <v>21155431.140000001</v>
      </c>
      <c r="D28" s="4">
        <v>5110</v>
      </c>
    </row>
    <row r="29" spans="1:5" ht="11.25" customHeight="1" x14ac:dyDescent="0.2">
      <c r="A29" s="8" t="s">
        <v>16</v>
      </c>
      <c r="B29" s="15">
        <v>7507569.71</v>
      </c>
      <c r="C29" s="15">
        <v>17192828.190000001</v>
      </c>
      <c r="D29" s="4">
        <v>5120</v>
      </c>
    </row>
    <row r="30" spans="1:5" ht="11.25" customHeight="1" x14ac:dyDescent="0.2">
      <c r="A30" s="8" t="s">
        <v>17</v>
      </c>
      <c r="B30" s="15">
        <v>7827537.3300000001</v>
      </c>
      <c r="C30" s="15">
        <v>15358769.57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12267243.43</v>
      </c>
      <c r="C32" s="14">
        <f>SUM(C33:C41)</f>
        <v>25071092.800000001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2880000</v>
      </c>
      <c r="C34" s="15">
        <v>3950735.8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9387243.4299999997</v>
      </c>
      <c r="C36" s="15">
        <v>21120357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0</v>
      </c>
      <c r="C55" s="14">
        <f>SUM(C56:C59)</f>
        <v>2202183.9300000002</v>
      </c>
      <c r="D55" s="2"/>
    </row>
    <row r="56" spans="1:5" ht="11.25" customHeight="1" x14ac:dyDescent="0.2">
      <c r="A56" s="8" t="s">
        <v>31</v>
      </c>
      <c r="B56" s="15">
        <v>0</v>
      </c>
      <c r="C56" s="15">
        <v>2202183.9300000002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39280234.490000002</v>
      </c>
      <c r="C64" s="16">
        <f>C61+C55+C48+C43+C32+C27</f>
        <v>80980305.629999995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38736448.029999994</v>
      </c>
      <c r="C66" s="14">
        <f>C24-C64</f>
        <v>20594986.820000008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  <row r="78" spans="1:8" ht="12.75" x14ac:dyDescent="0.2">
      <c r="A78" s="20" t="s">
        <v>56</v>
      </c>
      <c r="B78" s="21" t="s">
        <v>57</v>
      </c>
      <c r="C78" s="21"/>
      <c r="D78" s="22"/>
      <c r="E78" s="22"/>
      <c r="F78" s="22"/>
      <c r="G78" s="22"/>
      <c r="H78" s="22"/>
    </row>
    <row r="79" spans="1:8" ht="12.75" x14ac:dyDescent="0.2">
      <c r="A79" s="20" t="s">
        <v>58</v>
      </c>
      <c r="B79" s="21" t="s">
        <v>59</v>
      </c>
      <c r="C79" s="21"/>
      <c r="D79" s="22"/>
      <c r="E79" s="22"/>
      <c r="F79" s="22"/>
      <c r="G79" s="22"/>
      <c r="H79" s="22"/>
    </row>
  </sheetData>
  <sheetProtection formatCells="0" formatColumns="0" formatRows="0" autoFilter="0"/>
  <mergeCells count="3">
    <mergeCell ref="A1:C1"/>
    <mergeCell ref="B78:C78"/>
    <mergeCell ref="B79:C79"/>
  </mergeCells>
  <printOptions horizontalCentered="1"/>
  <pageMargins left="0.78740157480314965" right="0.59055118110236227" top="0.78740157480314965" bottom="0.78740157480314965" header="0.31496062992125984" footer="0.31496062992125984"/>
  <pageSetup scale="7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2025-10-30T19:41:50Z</cp:lastPrinted>
  <dcterms:created xsi:type="dcterms:W3CDTF">2012-12-11T20:29:16Z</dcterms:created>
  <dcterms:modified xsi:type="dcterms:W3CDTF">2025-10-30T19:42:18Z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