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SEGUNDO TRIMESRE 2025\INFORMACION FINANCIERA\"/>
    </mc:Choice>
  </mc:AlternateContent>
  <bookViews>
    <workbookView xWindow="11430" yWindow="0" windowWidth="11715" windowHeight="12330" tabRatio="885"/>
  </bookViews>
  <sheets>
    <sheet name="CA" sheetId="4" r:id="rId1"/>
  </sheets>
  <calcPr calcId="152511"/>
</workbook>
</file>

<file path=xl/calcChain.xml><?xml version="1.0" encoding="utf-8"?>
<calcChain xmlns="http://schemas.openxmlformats.org/spreadsheetml/2006/main">
  <c r="D21" i="4" l="1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22" i="4" l="1"/>
  <c r="G22" i="4" s="1"/>
  <c r="F58" i="4" l="1"/>
  <c r="E58" i="4"/>
  <c r="C58" i="4"/>
  <c r="B58" i="4"/>
  <c r="D56" i="4"/>
  <c r="G56" i="4" s="1"/>
  <c r="D52" i="4"/>
  <c r="G52" i="4" s="1"/>
  <c r="D54" i="4"/>
  <c r="G54" i="4" s="1"/>
  <c r="D50" i="4"/>
  <c r="G50" i="4" s="1"/>
  <c r="D48" i="4"/>
  <c r="G48" i="4" s="1"/>
  <c r="D46" i="4"/>
  <c r="G46" i="4" s="1"/>
  <c r="D44" i="4"/>
  <c r="G44" i="4" s="1"/>
  <c r="D42" i="4"/>
  <c r="G42" i="4" s="1"/>
  <c r="G58" i="4" s="1"/>
  <c r="F35" i="4"/>
  <c r="E35" i="4"/>
  <c r="D33" i="4"/>
  <c r="G33" i="4" s="1"/>
  <c r="D32" i="4"/>
  <c r="G32" i="4" s="1"/>
  <c r="D31" i="4"/>
  <c r="G31" i="4" s="1"/>
  <c r="D30" i="4"/>
  <c r="G30" i="4" s="1"/>
  <c r="C35" i="4"/>
  <c r="B3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s="1"/>
  <c r="F23" i="4"/>
  <c r="E23" i="4"/>
  <c r="C23" i="4"/>
  <c r="B23" i="4"/>
  <c r="D58" i="4" l="1"/>
  <c r="G35" i="4"/>
  <c r="D35" i="4"/>
  <c r="G23" i="4"/>
  <c r="D23" i="4"/>
</calcChain>
</file>

<file path=xl/sharedStrings.xml><?xml version="1.0" encoding="utf-8"?>
<sst xmlns="http://schemas.openxmlformats.org/spreadsheetml/2006/main" count="64" uniqueCount="44">
  <si>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</si>
  <si>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</si>
  <si>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</si>
  <si>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</si>
  <si>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</si>
  <si>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</si>
  <si>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</si>
  <si>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</si>
  <si>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</si>
  <si>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Concepto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</si>
  <si>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</si>
  <si>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</si>
  <si>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</si>
  <si>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</si>
  <si>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</si>
  <si>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</si>
  <si>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</si>
  <si>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“Bajo protesta de decir verdad declaramos que los Estados Financieros y sus notas, son razonablemente correctos y son responsabilidad del emisor”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</si>
  <si>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</si>
  <si>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</si>
  <si>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</si>
  <si>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</si>
  <si>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31111M050010000 H AYUNTAMIENTO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</si>
  <si>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</si>
  <si>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</si>
  <si>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</si>
  <si>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</si>
  <si>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</si>
  <si>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</si>
  <si>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31111M050020000 PRESIDENCIA MUNICIPAL</t>
  </si>
  <si>
    <t>31111M050026000 PROCURADURIA AUXILIAR EN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</si>
  <si>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</si>
  <si>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</si>
  <si>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</si>
  <si>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</si>
  <si>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</si>
  <si>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</si>
  <si>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</si>
  <si>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31111M050100000 DIRECCION DE CASA DE LA</t>
  </si>
  <si>
    <t>Municipio de Atarjea, Gto.
Estado Analítico del Ejercicio del Presupuesto de Egresos
Clasificación Administrativa
Del 1 de Enero al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</si>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</sst>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4" fontId="7" fillId="2" borderId="3" xfId="9" applyNumberFormat="1" applyFont="1" applyFill="1" applyBorder="1" applyAlignment="1">
      <alignment horizontal="center" vertical="center" wrapText="1"/>
    </xf>
    <xf numFmtId="4" fontId="3" fillId="0" borderId="7" xfId="9" applyNumberFormat="1" applyFont="1" applyBorder="1" applyAlignment="1">
      <alignment horizontal="center" vertical="center" wrapText="1"/>
    </xf>
    <xf numFmtId="0" fontId="7" fillId="0" borderId="5" xfId="0" applyFont="1" applyBorder="1" applyAlignment="1" applyProtection="1">
      <alignment horizontal="center"/>
      <protection locked="0"/>
    </xf>
    <xf numFmtId="0" fontId="3" fillId="0" borderId="1" xfId="9" applyFont="1" applyBorder="1" applyAlignment="1">
      <alignment horizontal="left" vertical="center" indent="1"/>
    </xf>
    <xf numFmtId="0" fontId="3" fillId="0" borderId="2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 applyProtection="1">
      <alignment vertical="center" wrapText="1"/>
      <protection locked="0"/>
    </xf>
    <xf numFmtId="0" fontId="7" fillId="2" borderId="5" xfId="9" applyFont="1" applyFill="1" applyBorder="1" applyAlignment="1" applyProtection="1">
      <alignment vertical="center" wrapText="1"/>
      <protection locked="0"/>
    </xf>
    <xf numFmtId="0" fontId="7" fillId="2" borderId="6" xfId="9" applyFont="1" applyFill="1" applyBorder="1" applyAlignment="1" applyProtection="1">
      <alignment vertical="center" wrapText="1"/>
      <protection locked="0"/>
    </xf>
    <xf numFmtId="0" fontId="7" fillId="2" borderId="1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9" xfId="9" applyFont="1" applyBorder="1" applyAlignment="1">
      <alignment horizontal="center" vertical="center" wrapText="1"/>
    </xf>
    <xf numFmtId="3" fontId="3" fillId="0" borderId="9" xfId="0" applyNumberFormat="1" applyFont="1" applyBorder="1" applyProtection="1">
      <protection locked="0"/>
    </xf>
    <xf numFmtId="3" fontId="7" fillId="0" borderId="3" xfId="0" applyNumberFormat="1" applyFont="1" applyBorder="1" applyProtection="1">
      <protection locked="0"/>
    </xf>
    <xf numFmtId="0" fontId="8" fillId="0" borderId="0" xfId="0" applyFont="1"/>
    <xf numFmtId="0" fontId="8" fillId="0" borderId="0" xfId="0" applyFont="1" applyAlignment="1" applyProtection="1">
      <alignment horizontal="center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 applyProtection="1">
      <alignment horizontal="center" vertical="center" wrapText="1"/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</cellXfs>
  <cellStyles count="64">
    <cellStyle name="Euro" xfId="1"/>
    <cellStyle name="Millares 2" xfId="2"/>
    <cellStyle name="Millares 2 2" xfId="3"/>
    <cellStyle name="Millares 2 2 2" xfId="57"/>
    <cellStyle name="Millares 2 2 3" xfId="49"/>
    <cellStyle name="Millares 2 2 4" xfId="41"/>
    <cellStyle name="Millares 2 2 5" xfId="33"/>
    <cellStyle name="Millares 2 2 6" xfId="25"/>
    <cellStyle name="Millares 2 2 7" xfId="17"/>
    <cellStyle name="Millares 2 3" xfId="4"/>
    <cellStyle name="Millares 2 3 2" xfId="58"/>
    <cellStyle name="Millares 2 3 3" xfId="50"/>
    <cellStyle name="Millares 2 3 4" xfId="42"/>
    <cellStyle name="Millares 2 3 5" xfId="34"/>
    <cellStyle name="Millares 2 3 6" xfId="26"/>
    <cellStyle name="Millares 2 3 7" xfId="18"/>
    <cellStyle name="Millares 2 4" xfId="56"/>
    <cellStyle name="Millares 2 5" xfId="48"/>
    <cellStyle name="Millares 2 6" xfId="40"/>
    <cellStyle name="Millares 2 7" xfId="32"/>
    <cellStyle name="Millares 2 8" xfId="24"/>
    <cellStyle name="Millares 2 9" xfId="16"/>
    <cellStyle name="Millares 3" xfId="5"/>
    <cellStyle name="Millares 3 2" xfId="59"/>
    <cellStyle name="Millares 3 3" xfId="51"/>
    <cellStyle name="Millares 3 4" xfId="43"/>
    <cellStyle name="Millares 3 5" xfId="35"/>
    <cellStyle name="Millares 3 6" xfId="27"/>
    <cellStyle name="Millares 3 7" xfId="19"/>
    <cellStyle name="Moneda 2" xfId="6"/>
    <cellStyle name="Moneda 2 2" xfId="60"/>
    <cellStyle name="Moneda 2 3" xfId="52"/>
    <cellStyle name="Moneda 2 4" xfId="44"/>
    <cellStyle name="Moneda 2 5" xfId="36"/>
    <cellStyle name="Moneda 2 6" xfId="28"/>
    <cellStyle name="Moneda 2 7" xfId="20"/>
    <cellStyle name="Normal" xfId="0" builtinId="0"/>
    <cellStyle name="Normal 2" xfId="7"/>
    <cellStyle name="Normal 2 2" xfId="8"/>
    <cellStyle name="Normal 2 3" xfId="61"/>
    <cellStyle name="Normal 2 4" xfId="53"/>
    <cellStyle name="Normal 2 5" xfId="45"/>
    <cellStyle name="Normal 2 6" xfId="37"/>
    <cellStyle name="Normal 2 7" xfId="29"/>
    <cellStyle name="Normal 2 8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63"/>
    <cellStyle name="Normal 6 2 3" xfId="55"/>
    <cellStyle name="Normal 6 2 4" xfId="47"/>
    <cellStyle name="Normal 6 2 5" xfId="39"/>
    <cellStyle name="Normal 6 2 6" xfId="31"/>
    <cellStyle name="Normal 6 2 7" xfId="23"/>
    <cellStyle name="Normal 6 3" xfId="62"/>
    <cellStyle name="Normal 6 4" xfId="54"/>
    <cellStyle name="Normal 6 5" xfId="46"/>
    <cellStyle name="Normal 6 6" xfId="38"/>
    <cellStyle name="Normal 6 7" xfId="30"/>
    <cellStyle name="Normal 6 8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763465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634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3"/>
  <sheetViews>
    <sheetView showGridLines="0" tabSelected="1" view="pageBreakPreview" zoomScaleNormal="130" zoomScaleSheetLayoutView="100" workbookViewId="0">
      <selection activeCell="A57" sqref="A57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66" customHeight="1" x14ac:dyDescent="0.2">
      <c r="A1" s="23" t="s">
        <v>39</v>
      </c>
      <c r="B1" s="24"/>
      <c r="C1" s="24"/>
      <c r="D1" s="24"/>
      <c r="E1" s="24"/>
      <c r="F1" s="24"/>
      <c r="G1" s="25"/>
    </row>
    <row r="2" spans="1:7" x14ac:dyDescent="0.2">
      <c r="A2" s="14"/>
      <c r="B2" s="11"/>
      <c r="C2" s="12"/>
      <c r="D2" s="9" t="s">
        <v>15</v>
      </c>
      <c r="E2" s="12"/>
      <c r="F2" s="13"/>
      <c r="G2" s="21" t="s">
        <v>14</v>
      </c>
    </row>
    <row r="3" spans="1:7" ht="24.95" customHeight="1" x14ac:dyDescent="0.2">
      <c r="A3" s="10" t="s">
        <v>9</v>
      </c>
      <c r="B3" s="2" t="s">
        <v>10</v>
      </c>
      <c r="C3" s="2" t="s">
        <v>16</v>
      </c>
      <c r="D3" s="2" t="s">
        <v>11</v>
      </c>
      <c r="E3" s="2" t="s">
        <v>12</v>
      </c>
      <c r="F3" s="2" t="s">
        <v>13</v>
      </c>
      <c r="G3" s="22"/>
    </row>
    <row r="4" spans="1:7" x14ac:dyDescent="0.2">
      <c r="A4" s="5"/>
      <c r="B4" s="3"/>
      <c r="C4" s="3"/>
      <c r="D4" s="3"/>
      <c r="E4" s="3"/>
      <c r="F4" s="3"/>
      <c r="G4" s="3"/>
    </row>
    <row r="5" spans="1:7" x14ac:dyDescent="0.2">
      <c r="A5" s="6" t="s">
        <v>22</v>
      </c>
      <c r="B5" s="17">
        <v>3161382.76</v>
      </c>
      <c r="C5" s="17">
        <v>0</v>
      </c>
      <c r="D5" s="17">
        <f>B5+C5</f>
        <v>3161382.76</v>
      </c>
      <c r="E5" s="17">
        <v>1409552.28</v>
      </c>
      <c r="F5" s="17">
        <v>1409552.28</v>
      </c>
      <c r="G5" s="17">
        <f>D5-E5</f>
        <v>1751830.4799999997</v>
      </c>
    </row>
    <row r="6" spans="1:7" x14ac:dyDescent="0.2">
      <c r="A6" s="6" t="s">
        <v>23</v>
      </c>
      <c r="B6" s="17">
        <v>30398906.789999999</v>
      </c>
      <c r="C6" s="17">
        <v>21712434.199999999</v>
      </c>
      <c r="D6" s="17">
        <f t="shared" ref="D6:D11" si="0">B6+C6</f>
        <v>52111340.989999995</v>
      </c>
      <c r="E6" s="17">
        <v>7712965.04</v>
      </c>
      <c r="F6" s="17">
        <v>7712965.04</v>
      </c>
      <c r="G6" s="17">
        <f t="shared" ref="G6:G11" si="1">D6-E6</f>
        <v>44398375.949999996</v>
      </c>
    </row>
    <row r="7" spans="1:7" x14ac:dyDescent="0.2">
      <c r="A7" s="6" t="s">
        <v>24</v>
      </c>
      <c r="B7" s="17">
        <v>2340116.12</v>
      </c>
      <c r="C7" s="17">
        <v>50350</v>
      </c>
      <c r="D7" s="17">
        <f t="shared" si="0"/>
        <v>2390466.12</v>
      </c>
      <c r="E7" s="17">
        <v>647918.98</v>
      </c>
      <c r="F7" s="17">
        <v>647918.98</v>
      </c>
      <c r="G7" s="17">
        <f t="shared" si="1"/>
        <v>1742547.1400000001</v>
      </c>
    </row>
    <row r="8" spans="1:7" x14ac:dyDescent="0.2">
      <c r="A8" s="6" t="s">
        <v>25</v>
      </c>
      <c r="B8" s="17">
        <v>495221.97</v>
      </c>
      <c r="C8" s="17">
        <v>70807.05</v>
      </c>
      <c r="D8" s="17">
        <f t="shared" si="0"/>
        <v>566029.02</v>
      </c>
      <c r="E8" s="17">
        <v>258179.11</v>
      </c>
      <c r="F8" s="17">
        <v>258179.11</v>
      </c>
      <c r="G8" s="17">
        <f t="shared" si="1"/>
        <v>307849.91000000003</v>
      </c>
    </row>
    <row r="9" spans="1:7" x14ac:dyDescent="0.2">
      <c r="A9" s="6" t="s">
        <v>26</v>
      </c>
      <c r="B9" s="17">
        <v>438709.61</v>
      </c>
      <c r="C9" s="17">
        <v>20000</v>
      </c>
      <c r="D9" s="17">
        <f t="shared" si="0"/>
        <v>458709.61</v>
      </c>
      <c r="E9" s="17">
        <v>117449.94</v>
      </c>
      <c r="F9" s="17">
        <v>117449.94</v>
      </c>
      <c r="G9" s="17">
        <f t="shared" si="1"/>
        <v>341259.67</v>
      </c>
    </row>
    <row r="10" spans="1:7" x14ac:dyDescent="0.2">
      <c r="A10" s="6" t="s">
        <v>27</v>
      </c>
      <c r="B10" s="17">
        <v>550399.30000000005</v>
      </c>
      <c r="C10" s="17">
        <v>0</v>
      </c>
      <c r="D10" s="17">
        <f t="shared" si="0"/>
        <v>550399.30000000005</v>
      </c>
      <c r="E10" s="17">
        <v>104691.39</v>
      </c>
      <c r="F10" s="17">
        <v>104691.39</v>
      </c>
      <c r="G10" s="17">
        <f t="shared" si="1"/>
        <v>445707.91000000003</v>
      </c>
    </row>
    <row r="11" spans="1:7" x14ac:dyDescent="0.2">
      <c r="A11" s="6" t="s">
        <v>28</v>
      </c>
      <c r="B11" s="17">
        <v>316630.84999999998</v>
      </c>
      <c r="C11" s="17">
        <v>0</v>
      </c>
      <c r="D11" s="17">
        <f t="shared" si="0"/>
        <v>316630.84999999998</v>
      </c>
      <c r="E11" s="17">
        <v>50038.79</v>
      </c>
      <c r="F11" s="17">
        <v>50038.79</v>
      </c>
      <c r="G11" s="17">
        <f t="shared" si="1"/>
        <v>266592.06</v>
      </c>
    </row>
    <row r="12" spans="1:7" x14ac:dyDescent="0.2">
      <c r="A12" s="6" t="s">
        <v>29</v>
      </c>
      <c r="B12" s="17">
        <v>11213845.01</v>
      </c>
      <c r="C12" s="17">
        <v>4739495.92</v>
      </c>
      <c r="D12" s="17">
        <f t="shared" ref="D12" si="2">B12+C12</f>
        <v>15953340.93</v>
      </c>
      <c r="E12" s="17">
        <v>9487332.8300000001</v>
      </c>
      <c r="F12" s="17">
        <v>9487332.8300000001</v>
      </c>
      <c r="G12" s="17">
        <f t="shared" ref="G12" si="3">D12-E12</f>
        <v>6466008.0999999996</v>
      </c>
    </row>
    <row r="13" spans="1:7" x14ac:dyDescent="0.2">
      <c r="A13" s="6" t="s">
        <v>30</v>
      </c>
      <c r="B13" s="17">
        <v>522631.89</v>
      </c>
      <c r="C13" s="17">
        <v>92000</v>
      </c>
      <c r="D13" s="17">
        <f t="shared" ref="D13" si="4">B13+C13</f>
        <v>614631.89</v>
      </c>
      <c r="E13" s="17">
        <v>268909.62</v>
      </c>
      <c r="F13" s="17">
        <v>268909.62</v>
      </c>
      <c r="G13" s="17">
        <f t="shared" ref="G13" si="5">D13-E13</f>
        <v>345722.27</v>
      </c>
    </row>
    <row r="14" spans="1:7" x14ac:dyDescent="0.2">
      <c r="A14" s="6" t="s">
        <v>31</v>
      </c>
      <c r="B14" s="17">
        <v>1070023.8999999999</v>
      </c>
      <c r="C14" s="17">
        <v>22620</v>
      </c>
      <c r="D14" s="17">
        <f t="shared" ref="D14" si="6">B14+C14</f>
        <v>1092643.8999999999</v>
      </c>
      <c r="E14" s="17">
        <v>495975.1</v>
      </c>
      <c r="F14" s="17">
        <v>495975.1</v>
      </c>
      <c r="G14" s="17">
        <f t="shared" ref="G14" si="7">D14-E14</f>
        <v>596668.79999999993</v>
      </c>
    </row>
    <row r="15" spans="1:7" x14ac:dyDescent="0.2">
      <c r="A15" s="6" t="s">
        <v>32</v>
      </c>
      <c r="B15" s="17">
        <v>2093581.57</v>
      </c>
      <c r="C15" s="17">
        <v>47399.97</v>
      </c>
      <c r="D15" s="17">
        <f t="shared" ref="D15" si="8">B15+C15</f>
        <v>2140981.54</v>
      </c>
      <c r="E15" s="17">
        <v>978681.34</v>
      </c>
      <c r="F15" s="17">
        <v>978681.34</v>
      </c>
      <c r="G15" s="17">
        <f t="shared" ref="G15" si="9">D15-E15</f>
        <v>1162300.2000000002</v>
      </c>
    </row>
    <row r="16" spans="1:7" x14ac:dyDescent="0.2">
      <c r="A16" s="6" t="s">
        <v>33</v>
      </c>
      <c r="B16" s="17">
        <v>18825339.27</v>
      </c>
      <c r="C16" s="17">
        <v>5506347.0800000001</v>
      </c>
      <c r="D16" s="17">
        <f t="shared" ref="D16" si="10">B16+C16</f>
        <v>24331686.350000001</v>
      </c>
      <c r="E16" s="17">
        <v>10524059.57</v>
      </c>
      <c r="F16" s="17">
        <v>10524059.57</v>
      </c>
      <c r="G16" s="17">
        <f t="shared" ref="G16" si="11">D16-E16</f>
        <v>13807626.780000001</v>
      </c>
    </row>
    <row r="17" spans="1:7" x14ac:dyDescent="0.2">
      <c r="A17" s="6" t="s">
        <v>34</v>
      </c>
      <c r="B17" s="17">
        <v>1558542.47</v>
      </c>
      <c r="C17" s="17">
        <v>78744</v>
      </c>
      <c r="D17" s="17">
        <f t="shared" ref="D17" si="12">B17+C17</f>
        <v>1637286.47</v>
      </c>
      <c r="E17" s="17">
        <v>517782.21</v>
      </c>
      <c r="F17" s="17">
        <v>517782.21</v>
      </c>
      <c r="G17" s="17">
        <f t="shared" ref="G17" si="13">D17-E17</f>
        <v>1119504.26</v>
      </c>
    </row>
    <row r="18" spans="1:7" x14ac:dyDescent="0.2">
      <c r="A18" s="6" t="s">
        <v>35</v>
      </c>
      <c r="B18" s="17">
        <v>2367634.9300000002</v>
      </c>
      <c r="C18" s="17">
        <v>93229.99</v>
      </c>
      <c r="D18" s="17">
        <f t="shared" ref="D18" si="14">B18+C18</f>
        <v>2460864.9200000004</v>
      </c>
      <c r="E18" s="17">
        <v>468082.65</v>
      </c>
      <c r="F18" s="17">
        <v>468082.65</v>
      </c>
      <c r="G18" s="17">
        <f t="shared" ref="G18" si="15">D18-E18</f>
        <v>1992782.2700000005</v>
      </c>
    </row>
    <row r="19" spans="1:7" x14ac:dyDescent="0.2">
      <c r="A19" s="6" t="s">
        <v>36</v>
      </c>
      <c r="B19" s="17">
        <v>842274.45</v>
      </c>
      <c r="C19" s="17">
        <v>50000</v>
      </c>
      <c r="D19" s="17">
        <f t="shared" ref="D19" si="16">B19+C19</f>
        <v>892274.45</v>
      </c>
      <c r="E19" s="17">
        <v>116943.03</v>
      </c>
      <c r="F19" s="17">
        <v>116943.03</v>
      </c>
      <c r="G19" s="17">
        <f t="shared" ref="G19" si="17">D19-E19</f>
        <v>775331.41999999993</v>
      </c>
    </row>
    <row r="20" spans="1:7" x14ac:dyDescent="0.2">
      <c r="A20" s="6" t="s">
        <v>37</v>
      </c>
      <c r="B20" s="17">
        <v>1154597.1299999999</v>
      </c>
      <c r="C20" s="17">
        <v>0</v>
      </c>
      <c r="D20" s="17">
        <f t="shared" ref="D20" si="18">B20+C20</f>
        <v>1154597.1299999999</v>
      </c>
      <c r="E20" s="17">
        <v>157249.29</v>
      </c>
      <c r="F20" s="17">
        <v>157249.29</v>
      </c>
      <c r="G20" s="17">
        <f t="shared" ref="G20" si="19">D20-E20</f>
        <v>997347.83999999985</v>
      </c>
    </row>
    <row r="21" spans="1:7" x14ac:dyDescent="0.2">
      <c r="A21" s="6" t="s">
        <v>38</v>
      </c>
      <c r="B21" s="17">
        <v>1138156.17</v>
      </c>
      <c r="C21" s="17">
        <v>16721.03</v>
      </c>
      <c r="D21" s="17">
        <f t="shared" ref="D21" si="20">B21+C21</f>
        <v>1154877.2</v>
      </c>
      <c r="E21" s="17">
        <v>217781.34</v>
      </c>
      <c r="F21" s="17">
        <v>217781.34</v>
      </c>
      <c r="G21" s="17">
        <f t="shared" ref="G21" si="21">D21-E21</f>
        <v>937095.86</v>
      </c>
    </row>
    <row r="22" spans="1:7" x14ac:dyDescent="0.2">
      <c r="A22" s="6"/>
      <c r="B22" s="17">
        <v>0</v>
      </c>
      <c r="C22" s="17">
        <v>0</v>
      </c>
      <c r="D22" s="17">
        <f t="shared" ref="D22" si="22">B22+C22</f>
        <v>0</v>
      </c>
      <c r="E22" s="17">
        <v>0</v>
      </c>
      <c r="F22" s="17">
        <v>0</v>
      </c>
      <c r="G22" s="17">
        <f t="shared" ref="G22" si="23">D22-E22</f>
        <v>0</v>
      </c>
    </row>
    <row r="23" spans="1:7" x14ac:dyDescent="0.2">
      <c r="A23" s="4" t="s">
        <v>18</v>
      </c>
      <c r="B23" s="18">
        <f t="shared" ref="B23:G23" si="24">SUM(B5:B22)</f>
        <v>78487994.189999998</v>
      </c>
      <c r="C23" s="18">
        <f t="shared" si="24"/>
        <v>32500149.239999998</v>
      </c>
      <c r="D23" s="18">
        <f t="shared" si="24"/>
        <v>110988143.42999999</v>
      </c>
      <c r="E23" s="18">
        <f t="shared" si="24"/>
        <v>33533592.510000002</v>
      </c>
      <c r="F23" s="18">
        <f t="shared" si="24"/>
        <v>33533592.510000002</v>
      </c>
      <c r="G23" s="18">
        <f t="shared" si="24"/>
        <v>77454550.920000002</v>
      </c>
    </row>
    <row r="26" spans="1:7" ht="55.15" customHeight="1" x14ac:dyDescent="0.2">
      <c r="A26" s="23" t="s">
        <v>39</v>
      </c>
      <c r="B26" s="24"/>
      <c r="C26" s="24"/>
      <c r="D26" s="24"/>
      <c r="E26" s="24"/>
      <c r="F26" s="24"/>
      <c r="G26" s="25"/>
    </row>
    <row r="27" spans="1:7" x14ac:dyDescent="0.2">
      <c r="A27" s="14"/>
      <c r="B27" s="11"/>
      <c r="C27" s="12"/>
      <c r="D27" s="9" t="s">
        <v>15</v>
      </c>
      <c r="E27" s="12"/>
      <c r="F27" s="13"/>
      <c r="G27" s="21" t="s">
        <v>14</v>
      </c>
    </row>
    <row r="28" spans="1:7" ht="22.5" x14ac:dyDescent="0.2">
      <c r="A28" s="10" t="s">
        <v>9</v>
      </c>
      <c r="B28" s="2" t="s">
        <v>10</v>
      </c>
      <c r="C28" s="2" t="s">
        <v>16</v>
      </c>
      <c r="D28" s="2" t="s">
        <v>11</v>
      </c>
      <c r="E28" s="2" t="s">
        <v>12</v>
      </c>
      <c r="F28" s="2" t="s">
        <v>13</v>
      </c>
      <c r="G28" s="22"/>
    </row>
    <row r="29" spans="1:7" x14ac:dyDescent="0.2">
      <c r="A29" s="15"/>
      <c r="B29" s="16"/>
      <c r="C29" s="16"/>
      <c r="D29" s="16"/>
      <c r="E29" s="16"/>
      <c r="F29" s="16"/>
      <c r="G29" s="16"/>
    </row>
    <row r="30" spans="1:7" x14ac:dyDescent="0.2">
      <c r="A30" s="7" t="s">
        <v>0</v>
      </c>
      <c r="B30" s="17">
        <v>0</v>
      </c>
      <c r="C30" s="17">
        <v>0</v>
      </c>
      <c r="D30" s="17">
        <f>B30+C30</f>
        <v>0</v>
      </c>
      <c r="E30" s="17">
        <v>0</v>
      </c>
      <c r="F30" s="17">
        <v>0</v>
      </c>
      <c r="G30" s="17">
        <f>D30-E30</f>
        <v>0</v>
      </c>
    </row>
    <row r="31" spans="1:7" x14ac:dyDescent="0.2">
      <c r="A31" s="7" t="s">
        <v>1</v>
      </c>
      <c r="B31" s="17">
        <v>0</v>
      </c>
      <c r="C31" s="17">
        <v>0</v>
      </c>
      <c r="D31" s="17">
        <f t="shared" ref="D31:D33" si="25">B31+C31</f>
        <v>0</v>
      </c>
      <c r="E31" s="17">
        <v>0</v>
      </c>
      <c r="F31" s="17">
        <v>0</v>
      </c>
      <c r="G31" s="17">
        <f t="shared" ref="G31:G33" si="26">D31-E31</f>
        <v>0</v>
      </c>
    </row>
    <row r="32" spans="1:7" x14ac:dyDescent="0.2">
      <c r="A32" s="7" t="s">
        <v>2</v>
      </c>
      <c r="B32" s="17">
        <v>0</v>
      </c>
      <c r="C32" s="17">
        <v>0</v>
      </c>
      <c r="D32" s="17">
        <f t="shared" si="25"/>
        <v>0</v>
      </c>
      <c r="E32" s="17">
        <v>0</v>
      </c>
      <c r="F32" s="17">
        <v>0</v>
      </c>
      <c r="G32" s="17">
        <f t="shared" si="26"/>
        <v>0</v>
      </c>
    </row>
    <row r="33" spans="1:7" x14ac:dyDescent="0.2">
      <c r="A33" s="7" t="s">
        <v>19</v>
      </c>
      <c r="B33" s="17">
        <v>0</v>
      </c>
      <c r="C33" s="17">
        <v>0</v>
      </c>
      <c r="D33" s="17">
        <f t="shared" si="25"/>
        <v>0</v>
      </c>
      <c r="E33" s="17">
        <v>0</v>
      </c>
      <c r="F33" s="17">
        <v>0</v>
      </c>
      <c r="G33" s="17">
        <f t="shared" si="26"/>
        <v>0</v>
      </c>
    </row>
    <row r="34" spans="1:7" x14ac:dyDescent="0.2">
      <c r="A34" s="7"/>
      <c r="B34" s="17"/>
      <c r="C34" s="17"/>
      <c r="D34" s="17"/>
      <c r="E34" s="17"/>
      <c r="F34" s="17"/>
      <c r="G34" s="17"/>
    </row>
    <row r="35" spans="1:7" x14ac:dyDescent="0.2">
      <c r="A35" s="4" t="s">
        <v>18</v>
      </c>
      <c r="B35" s="18">
        <f t="shared" ref="B35:G35" si="27">SUM(B30:B33)</f>
        <v>0</v>
      </c>
      <c r="C35" s="18">
        <f t="shared" si="27"/>
        <v>0</v>
      </c>
      <c r="D35" s="18">
        <f t="shared" si="27"/>
        <v>0</v>
      </c>
      <c r="E35" s="18">
        <f t="shared" si="27"/>
        <v>0</v>
      </c>
      <c r="F35" s="18">
        <f t="shared" si="27"/>
        <v>0</v>
      </c>
      <c r="G35" s="18">
        <f t="shared" si="27"/>
        <v>0</v>
      </c>
    </row>
    <row r="38" spans="1:7" ht="59.45" customHeight="1" x14ac:dyDescent="0.2">
      <c r="A38" s="26" t="s">
        <v>39</v>
      </c>
      <c r="B38" s="27"/>
      <c r="C38" s="27"/>
      <c r="D38" s="27"/>
      <c r="E38" s="27"/>
      <c r="F38" s="27"/>
      <c r="G38" s="28"/>
    </row>
    <row r="39" spans="1:7" x14ac:dyDescent="0.2">
      <c r="A39" s="14"/>
      <c r="B39" s="11"/>
      <c r="C39" s="12"/>
      <c r="D39" s="9" t="s">
        <v>15</v>
      </c>
      <c r="E39" s="12"/>
      <c r="F39" s="13"/>
      <c r="G39" s="21" t="s">
        <v>14</v>
      </c>
    </row>
    <row r="40" spans="1:7" ht="22.5" x14ac:dyDescent="0.2">
      <c r="A40" s="10" t="s">
        <v>9</v>
      </c>
      <c r="B40" s="2" t="s">
        <v>10</v>
      </c>
      <c r="C40" s="2" t="s">
        <v>16</v>
      </c>
      <c r="D40" s="2" t="s">
        <v>11</v>
      </c>
      <c r="E40" s="2" t="s">
        <v>12</v>
      </c>
      <c r="F40" s="2" t="s">
        <v>13</v>
      </c>
      <c r="G40" s="22"/>
    </row>
    <row r="41" spans="1:7" x14ac:dyDescent="0.2">
      <c r="A41" s="15"/>
      <c r="B41" s="16"/>
      <c r="C41" s="16"/>
      <c r="D41" s="16"/>
      <c r="E41" s="16"/>
      <c r="F41" s="16"/>
      <c r="G41" s="16"/>
    </row>
    <row r="42" spans="1:7" x14ac:dyDescent="0.2">
      <c r="A42" s="8" t="s">
        <v>4</v>
      </c>
      <c r="B42" s="17">
        <v>0</v>
      </c>
      <c r="C42" s="17">
        <v>0</v>
      </c>
      <c r="D42" s="17">
        <f t="shared" ref="D42:D54" si="28">B42+C42</f>
        <v>0</v>
      </c>
      <c r="E42" s="17">
        <v>0</v>
      </c>
      <c r="F42" s="17">
        <v>0</v>
      </c>
      <c r="G42" s="17">
        <f t="shared" ref="G42:G54" si="29">D42-E42</f>
        <v>0</v>
      </c>
    </row>
    <row r="43" spans="1:7" x14ac:dyDescent="0.2">
      <c r="A43" s="8"/>
      <c r="B43" s="17"/>
      <c r="C43" s="17"/>
      <c r="D43" s="17"/>
      <c r="E43" s="17"/>
      <c r="F43" s="17"/>
      <c r="G43" s="17"/>
    </row>
    <row r="44" spans="1:7" x14ac:dyDescent="0.2">
      <c r="A44" s="8" t="s">
        <v>3</v>
      </c>
      <c r="B44" s="17">
        <v>0</v>
      </c>
      <c r="C44" s="17">
        <v>0</v>
      </c>
      <c r="D44" s="17">
        <f t="shared" si="28"/>
        <v>0</v>
      </c>
      <c r="E44" s="17">
        <v>0</v>
      </c>
      <c r="F44" s="17">
        <v>0</v>
      </c>
      <c r="G44" s="17">
        <f t="shared" si="29"/>
        <v>0</v>
      </c>
    </row>
    <row r="45" spans="1:7" x14ac:dyDescent="0.2">
      <c r="A45" s="8"/>
      <c r="B45" s="17"/>
      <c r="C45" s="17"/>
      <c r="D45" s="17"/>
      <c r="E45" s="17"/>
      <c r="F45" s="17"/>
      <c r="G45" s="17"/>
    </row>
    <row r="46" spans="1:7" x14ac:dyDescent="0.2">
      <c r="A46" s="8" t="s">
        <v>5</v>
      </c>
      <c r="B46" s="17">
        <v>0</v>
      </c>
      <c r="C46" s="17">
        <v>0</v>
      </c>
      <c r="D46" s="17">
        <f t="shared" si="28"/>
        <v>0</v>
      </c>
      <c r="E46" s="17">
        <v>0</v>
      </c>
      <c r="F46" s="17">
        <v>0</v>
      </c>
      <c r="G46" s="17">
        <f t="shared" si="29"/>
        <v>0</v>
      </c>
    </row>
    <row r="47" spans="1:7" x14ac:dyDescent="0.2">
      <c r="A47" s="8"/>
      <c r="B47" s="17"/>
      <c r="C47" s="17"/>
      <c r="D47" s="17"/>
      <c r="E47" s="17"/>
      <c r="F47" s="17"/>
      <c r="G47" s="17"/>
    </row>
    <row r="48" spans="1:7" x14ac:dyDescent="0.2">
      <c r="A48" s="8" t="s">
        <v>7</v>
      </c>
      <c r="B48" s="17">
        <v>0</v>
      </c>
      <c r="C48" s="17">
        <v>0</v>
      </c>
      <c r="D48" s="17">
        <f t="shared" si="28"/>
        <v>0</v>
      </c>
      <c r="E48" s="17">
        <v>0</v>
      </c>
      <c r="F48" s="17">
        <v>0</v>
      </c>
      <c r="G48" s="17">
        <f t="shared" si="29"/>
        <v>0</v>
      </c>
    </row>
    <row r="49" spans="1:7" x14ac:dyDescent="0.2">
      <c r="A49" s="8"/>
      <c r="B49" s="17"/>
      <c r="C49" s="17"/>
      <c r="D49" s="17"/>
      <c r="E49" s="17"/>
      <c r="F49" s="17"/>
      <c r="G49" s="17"/>
    </row>
    <row r="50" spans="1:7" ht="22.5" x14ac:dyDescent="0.2">
      <c r="A50" s="8" t="s">
        <v>8</v>
      </c>
      <c r="B50" s="17">
        <v>0</v>
      </c>
      <c r="C50" s="17">
        <v>0</v>
      </c>
      <c r="D50" s="17">
        <f t="shared" si="28"/>
        <v>0</v>
      </c>
      <c r="E50" s="17">
        <v>0</v>
      </c>
      <c r="F50" s="17">
        <v>0</v>
      </c>
      <c r="G50" s="17">
        <f t="shared" si="29"/>
        <v>0</v>
      </c>
    </row>
    <row r="51" spans="1:7" x14ac:dyDescent="0.2">
      <c r="A51" s="8"/>
      <c r="B51" s="17"/>
      <c r="C51" s="17"/>
      <c r="D51" s="17"/>
      <c r="E51" s="17"/>
      <c r="F51" s="17"/>
      <c r="G51" s="17"/>
    </row>
    <row r="52" spans="1:7" ht="22.5" x14ac:dyDescent="0.2">
      <c r="A52" s="8" t="s">
        <v>20</v>
      </c>
      <c r="B52" s="17">
        <v>0</v>
      </c>
      <c r="C52" s="17">
        <v>0</v>
      </c>
      <c r="D52" s="17">
        <f t="shared" ref="D52" si="30">B52+C52</f>
        <v>0</v>
      </c>
      <c r="E52" s="17">
        <v>0</v>
      </c>
      <c r="F52" s="17">
        <v>0</v>
      </c>
      <c r="G52" s="17">
        <f t="shared" ref="G52" si="31">D52-E52</f>
        <v>0</v>
      </c>
    </row>
    <row r="53" spans="1:7" x14ac:dyDescent="0.2">
      <c r="A53" s="8"/>
      <c r="B53" s="17"/>
      <c r="C53" s="17"/>
      <c r="D53" s="17"/>
      <c r="E53" s="17"/>
      <c r="F53" s="17"/>
      <c r="G53" s="17"/>
    </row>
    <row r="54" spans="1:7" x14ac:dyDescent="0.2">
      <c r="A54" s="8" t="s">
        <v>6</v>
      </c>
      <c r="B54" s="17">
        <v>0</v>
      </c>
      <c r="C54" s="17">
        <v>0</v>
      </c>
      <c r="D54" s="17">
        <f t="shared" si="28"/>
        <v>0</v>
      </c>
      <c r="E54" s="17">
        <v>0</v>
      </c>
      <c r="F54" s="17">
        <v>0</v>
      </c>
      <c r="G54" s="17">
        <f t="shared" si="29"/>
        <v>0</v>
      </c>
    </row>
    <row r="55" spans="1:7" x14ac:dyDescent="0.2">
      <c r="A55" s="8"/>
      <c r="B55" s="17"/>
      <c r="C55" s="17"/>
      <c r="D55" s="17"/>
      <c r="E55" s="17"/>
      <c r="F55" s="17"/>
      <c r="G55" s="17"/>
    </row>
    <row r="56" spans="1:7" x14ac:dyDescent="0.2">
      <c r="A56" s="8" t="s">
        <v>21</v>
      </c>
      <c r="B56" s="17">
        <v>0</v>
      </c>
      <c r="C56" s="17">
        <v>0</v>
      </c>
      <c r="D56" s="17">
        <f t="shared" ref="D56" si="32">B56+C56</f>
        <v>0</v>
      </c>
      <c r="E56" s="17">
        <v>0</v>
      </c>
      <c r="F56" s="17">
        <v>0</v>
      </c>
      <c r="G56" s="17">
        <f t="shared" ref="G56" si="33">D56-E56</f>
        <v>0</v>
      </c>
    </row>
    <row r="57" spans="1:7" x14ac:dyDescent="0.2">
      <c r="A57" s="8"/>
      <c r="B57" s="17"/>
      <c r="C57" s="17"/>
      <c r="D57" s="17"/>
      <c r="E57" s="17"/>
      <c r="F57" s="17"/>
      <c r="G57" s="17"/>
    </row>
    <row r="58" spans="1:7" x14ac:dyDescent="0.2">
      <c r="A58" s="4" t="s">
        <v>18</v>
      </c>
      <c r="B58" s="18">
        <f t="shared" ref="B58:G58" si="34">SUM(B42:B56)</f>
        <v>0</v>
      </c>
      <c r="C58" s="18">
        <f t="shared" si="34"/>
        <v>0</v>
      </c>
      <c r="D58" s="18">
        <f t="shared" si="34"/>
        <v>0</v>
      </c>
      <c r="E58" s="18">
        <f t="shared" si="34"/>
        <v>0</v>
      </c>
      <c r="F58" s="18">
        <f t="shared" si="34"/>
        <v>0</v>
      </c>
      <c r="G58" s="18">
        <f t="shared" si="34"/>
        <v>0</v>
      </c>
    </row>
    <row r="60" spans="1:7" x14ac:dyDescent="0.2">
      <c r="A60" s="1" t="s">
        <v>17</v>
      </c>
    </row>
    <row r="72" spans="1:7" ht="14.25" x14ac:dyDescent="0.2">
      <c r="A72" s="20" t="s">
        <v>40</v>
      </c>
      <c r="B72" s="20"/>
      <c r="C72" s="19"/>
      <c r="D72" s="20" t="s">
        <v>41</v>
      </c>
      <c r="E72" s="20"/>
      <c r="F72" s="20"/>
      <c r="G72" s="20"/>
    </row>
    <row r="73" spans="1:7" ht="14.25" x14ac:dyDescent="0.2">
      <c r="A73" s="20" t="s">
        <v>42</v>
      </c>
      <c r="B73" s="20"/>
      <c r="C73" s="19"/>
      <c r="D73" s="20" t="s">
        <v>43</v>
      </c>
      <c r="E73" s="20"/>
      <c r="F73" s="20"/>
      <c r="G73" s="20"/>
    </row>
  </sheetData>
  <sheetProtection formatCells="0" formatColumns="0" formatRows="0" insertRows="0" deleteRows="0" autoFilter="0"/>
  <mergeCells count="10">
    <mergeCell ref="A1:G1"/>
    <mergeCell ref="A26:G26"/>
    <mergeCell ref="G39:G40"/>
    <mergeCell ref="G27:G28"/>
    <mergeCell ref="A38:G38"/>
    <mergeCell ref="A73:B73"/>
    <mergeCell ref="D72:G72"/>
    <mergeCell ref="D73:G73"/>
    <mergeCell ref="A72:B7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2025-07-28T20:29:05Z</cp:lastPrinted>
  <dcterms:created xsi:type="dcterms:W3CDTF">2014-02-10T03:37:14Z</dcterms:created>
  <dcterms:modified xsi:type="dcterms:W3CDTF">2025-08-05T15:26:53Z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