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1600" windowHeight="10080"/>
  </bookViews>
  <sheets>
    <sheet name="EFE" sheetId="3" r:id="rId1"/>
  </sheets>
  <definedNames>
    <definedName name="_xlnm._FilterDatabase" localSheetId="0" hidden="1">EFE!#REF!</definedName>
    <definedName name="_xlnm.Print_Area" localSheetId="0">EFE!$A$1:$C$79</definedName>
  </definedNames>
  <calcPr calcId="152511"/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B49" i="3"/>
  <c r="B48" i="3" s="1"/>
  <c r="C48" i="3"/>
  <c r="C59" i="3" l="1"/>
  <c r="B59" i="3"/>
  <c r="C41" i="3" l="1"/>
  <c r="C45" i="3" s="1"/>
  <c r="B41" i="3"/>
  <c r="B45" i="3" s="1"/>
  <c r="C36" i="3"/>
  <c r="B36" i="3"/>
  <c r="C16" i="3"/>
  <c r="B16" i="3"/>
  <c r="C4" i="3"/>
  <c r="B4" i="3"/>
  <c r="C33" i="3" l="1"/>
  <c r="C61" i="3" s="1"/>
  <c r="B33" i="3"/>
  <c r="B61" i="3" s="1"/>
</calcChain>
</file>

<file path=xl/sharedStrings.xml><?xml version="1.0" encoding="utf-8"?>
<sst xmlns="http://schemas.openxmlformats.org/spreadsheetml/2006/main" count="97" uniqueCount="62">
  <si>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</si>
  <si>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</si>
  <si>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</si>
  <si>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</si>
  <si>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</si>
  <si>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</si>
  <si>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</si>
  <si>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</si>
  <si>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</si>
  <si>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</si>
  <si>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</si>
  <si>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</si>
  <si>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</si>
  <si>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</si>
  <si>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</si>
  <si>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</si>
  <si>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</si>
  <si>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</si>
  <si>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</si>
  <si>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</si>
  <si>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</si>
  <si>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</si>
  <si>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</si>
  <si>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</si>
  <si>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</si>
  <si>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</si>
  <si>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</si>
  <si>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</si>
  <si>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</si>
  <si>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</si>
  <si>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</si>
  <si>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</si>
  <si>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</si>
  <si>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</si>
  <si>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</si>
  <si>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</si>
  <si>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</si>
  <si>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</si>
  <si>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</si>
  <si>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</si>
  <si>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</si>
  <si>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</si>
  <si>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</si>
  <si>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</si>
  <si>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</si>
  <si>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</si>
  <si>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</si>
  <si>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</si>
  <si>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</si>
  <si>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</si>
  <si>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</si>
  <si>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</si>
  <si>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</si>
  <si>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</si>
  <si>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</si>
  <si>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</si>
  <si>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</si>
  <si>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30 de Septiembre de 2024
(Cifras en Pesos)</t>
  </si>
  <si>
    <t>Prof. José Luis Rivas Loyola</t>
  </si>
  <si>
    <t>Presidente Municipal</t>
  </si>
  <si>
    <t>Lic.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</si>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</sst>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71" formatCode="_-&quot;$&quot;* #,##0.00_-;\-&quot;$&quot;* #,##0.00_-;_-&quot;$&quot;* &quot;-&quot;??_-;_-@_-"/>
    <numFmt numFmtId="172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72" fontId="1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4" fillId="0" borderId="0" xfId="8" applyFont="1" applyFill="1" applyBorder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wrapText="1" indent="1"/>
    </xf>
    <xf numFmtId="0" fontId="4" fillId="0" borderId="4" xfId="8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>
      <alignment horizontal="left" vertical="top" wrapText="1" indent="2"/>
    </xf>
    <xf numFmtId="0" fontId="4" fillId="0" borderId="4" xfId="8" applyFont="1" applyFill="1" applyBorder="1" applyAlignment="1">
      <alignment horizontal="left" vertical="top" wrapText="1" indent="3"/>
    </xf>
    <xf numFmtId="0" fontId="4" fillId="0" borderId="4" xfId="8" applyFont="1" applyFill="1" applyBorder="1" applyAlignment="1">
      <alignment horizontal="left" vertical="top" wrapText="1"/>
    </xf>
    <xf numFmtId="0" fontId="3" fillId="0" borderId="4" xfId="8" applyFont="1" applyFill="1" applyBorder="1" applyAlignment="1">
      <alignment vertical="top" wrapText="1"/>
    </xf>
    <xf numFmtId="0" fontId="4" fillId="0" borderId="4" xfId="8" applyFont="1" applyFill="1" applyBorder="1" applyAlignment="1">
      <alignment vertical="top" wrapText="1"/>
    </xf>
    <xf numFmtId="0" fontId="4" fillId="0" borderId="4" xfId="8" applyNumberFormat="1" applyFont="1" applyFill="1" applyBorder="1" applyAlignment="1">
      <alignment horizontal="center" vertical="top" wrapText="1"/>
    </xf>
    <xf numFmtId="0" fontId="4" fillId="0" borderId="4" xfId="8" applyNumberFormat="1" applyFont="1" applyFill="1" applyBorder="1" applyAlignment="1">
      <alignment horizontal="center" vertical="top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Fill="1" applyBorder="1" applyAlignment="1" applyProtection="1">
      <alignment horizontal="center" vertical="center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0" borderId="0" xfId="8" applyFont="1" applyAlignment="1" applyProtection="1">
      <alignment horizontal="center"/>
      <protection locked="0"/>
    </xf>
    <xf numFmtId="0" fontId="0" fillId="0" borderId="0" xfId="0"/>
    <xf numFmtId="0" fontId="4" fillId="0" borderId="0" xfId="8" applyFont="1" applyAlignment="1" applyProtection="1">
      <alignment horizontal="center"/>
      <protection locked="0"/>
    </xf>
  </cellXfs>
  <cellStyles count="43">
    <cellStyle name="Euro" xfId="1"/>
    <cellStyle name="Millares 2" xfId="2"/>
    <cellStyle name="Millares 2 2" xfId="3"/>
    <cellStyle name="Millares 2 2 2" xfId="35"/>
    <cellStyle name="Millares 2 2 3" xfId="26"/>
    <cellStyle name="Millares 2 2 4" xfId="17"/>
    <cellStyle name="Millares 2 3" xfId="4"/>
    <cellStyle name="Millares 2 3 2" xfId="36"/>
    <cellStyle name="Millares 2 3 3" xfId="27"/>
    <cellStyle name="Millares 2 3 4" xfId="18"/>
    <cellStyle name="Millares 2 4" xfId="34"/>
    <cellStyle name="Millares 2 5" xfId="25"/>
    <cellStyle name="Millares 2 6" xfId="16"/>
    <cellStyle name="Millares 3" xfId="5"/>
    <cellStyle name="Millares 3 2" xfId="37"/>
    <cellStyle name="Millares 3 3" xfId="28"/>
    <cellStyle name="Millares 3 4" xfId="19"/>
    <cellStyle name="Moneda 2" xfId="6"/>
    <cellStyle name="Moneda 2 2" xfId="38"/>
    <cellStyle name="Moneda 2 3" xfId="29"/>
    <cellStyle name="Moneda 2 4" xfId="20"/>
    <cellStyle name="Normal" xfId="0" builtinId="0"/>
    <cellStyle name="Normal 2" xfId="7"/>
    <cellStyle name="Normal 2 2" xfId="8"/>
    <cellStyle name="Normal 2 3" xfId="39"/>
    <cellStyle name="Normal 2 4" xfId="30"/>
    <cellStyle name="Normal 2 5" xfId="21"/>
    <cellStyle name="Normal 3" xfId="9"/>
    <cellStyle name="Normal 3 2" xfId="40"/>
    <cellStyle name="Normal 3 3" xfId="31"/>
    <cellStyle name="Normal 3 4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42"/>
    <cellStyle name="Normal 6 2 3" xfId="33"/>
    <cellStyle name="Normal 6 2 4" xfId="24"/>
    <cellStyle name="Normal 6 3" xfId="41"/>
    <cellStyle name="Normal 6 4" xfId="32"/>
    <cellStyle name="Normal 6 5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1219200</xdr:colOff>
      <xdr:row>0</xdr:row>
      <xdr:rowOff>828675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9200" cy="828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9"/>
  <sheetViews>
    <sheetView tabSelected="1" view="pageBreakPreview" zoomScale="60" zoomScaleNormal="100" workbookViewId="0">
      <selection activeCell="G29" sqref="G29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66.75" customHeight="1" x14ac:dyDescent="0.2">
      <c r="A1" s="19" t="s">
        <v>57</v>
      </c>
      <c r="B1" s="20"/>
      <c r="C1" s="21"/>
      <c r="E1"/>
    </row>
    <row r="2" spans="1:22" ht="15" customHeight="1" x14ac:dyDescent="0.2">
      <c r="A2" s="2" t="s">
        <v>0</v>
      </c>
      <c r="B2" s="3">
        <v>2024</v>
      </c>
      <c r="C2" s="3">
        <v>2023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82443258.020000011</v>
      </c>
      <c r="C4" s="16">
        <f>SUM(C5:C14)</f>
        <v>158691572.49000001</v>
      </c>
      <c r="D4" s="13" t="s">
        <v>38</v>
      </c>
    </row>
    <row r="5" spans="1:22" ht="11.25" customHeight="1" x14ac:dyDescent="0.2">
      <c r="A5" s="7" t="s">
        <v>3</v>
      </c>
      <c r="B5" s="17">
        <v>56016</v>
      </c>
      <c r="C5" s="17">
        <v>37130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26115.63</v>
      </c>
      <c r="C8" s="17">
        <v>42928.28</v>
      </c>
      <c r="D8" s="14">
        <v>400000</v>
      </c>
    </row>
    <row r="9" spans="1:22" ht="11.25" customHeight="1" x14ac:dyDescent="0.2">
      <c r="A9" s="7" t="s">
        <v>35</v>
      </c>
      <c r="B9" s="17">
        <v>94701.35</v>
      </c>
      <c r="C9" s="17">
        <v>156559.95000000001</v>
      </c>
      <c r="D9" s="14">
        <v>500000</v>
      </c>
    </row>
    <row r="10" spans="1:22" ht="11.25" customHeight="1" x14ac:dyDescent="0.2">
      <c r="A10" s="7" t="s">
        <v>36</v>
      </c>
      <c r="B10" s="17">
        <v>448829.25</v>
      </c>
      <c r="C10" s="17">
        <v>339740.06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67740871.200000003</v>
      </c>
      <c r="C12" s="17">
        <v>83930361.719999999</v>
      </c>
      <c r="D12" s="14">
        <v>800000</v>
      </c>
    </row>
    <row r="13" spans="1:22" ht="11.25" customHeight="1" x14ac:dyDescent="0.2">
      <c r="A13" s="7" t="s">
        <v>41</v>
      </c>
      <c r="B13" s="17">
        <v>14076724.59</v>
      </c>
      <c r="C13" s="17">
        <v>74184852.480000004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53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59702090.289999999</v>
      </c>
      <c r="C16" s="16">
        <f>SUM(C17:C32)</f>
        <v>68958420.409999996</v>
      </c>
      <c r="D16" s="13" t="s">
        <v>38</v>
      </c>
    </row>
    <row r="17" spans="1:4" ht="11.25" customHeight="1" x14ac:dyDescent="0.2">
      <c r="A17" s="7" t="s">
        <v>8</v>
      </c>
      <c r="B17" s="17">
        <v>13384954.140000001</v>
      </c>
      <c r="C17" s="17">
        <v>18084812.530000001</v>
      </c>
      <c r="D17" s="14">
        <v>1000</v>
      </c>
    </row>
    <row r="18" spans="1:4" ht="11.25" customHeight="1" x14ac:dyDescent="0.2">
      <c r="A18" s="7" t="s">
        <v>9</v>
      </c>
      <c r="B18" s="17">
        <v>13285134.869999999</v>
      </c>
      <c r="C18" s="17">
        <v>14035131.890000001</v>
      </c>
      <c r="D18" s="14">
        <v>2000</v>
      </c>
    </row>
    <row r="19" spans="1:4" ht="11.25" customHeight="1" x14ac:dyDescent="0.2">
      <c r="A19" s="7" t="s">
        <v>10</v>
      </c>
      <c r="B19" s="17">
        <v>11612429.27</v>
      </c>
      <c r="C19" s="17">
        <v>12120184.33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54</v>
      </c>
      <c r="B21" s="17">
        <v>2920212.9</v>
      </c>
      <c r="C21" s="17">
        <v>3902216.77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18499359.109999999</v>
      </c>
      <c r="C23" s="17">
        <v>20816074.890000001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22741167.730000012</v>
      </c>
      <c r="C33" s="16">
        <f>C4-C16</f>
        <v>89733152.080000013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55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50943524.899999999</v>
      </c>
      <c r="C41" s="16">
        <f>SUM(C42:C44)</f>
        <v>37588773.140000001</v>
      </c>
      <c r="D41" s="13" t="s">
        <v>38</v>
      </c>
    </row>
    <row r="42" spans="1:4" ht="11.25" customHeight="1" x14ac:dyDescent="0.2">
      <c r="A42" s="7" t="s">
        <v>21</v>
      </c>
      <c r="B42" s="17">
        <v>46214061.850000001</v>
      </c>
      <c r="C42" s="17">
        <v>35117171.539999999</v>
      </c>
      <c r="D42" s="13">
        <v>6000</v>
      </c>
    </row>
    <row r="43" spans="1:4" ht="11.25" customHeight="1" x14ac:dyDescent="0.2">
      <c r="A43" s="7" t="s">
        <v>22</v>
      </c>
      <c r="B43" s="17">
        <v>4729463.05</v>
      </c>
      <c r="C43" s="17">
        <v>2471601.6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-50943524.899999999</v>
      </c>
      <c r="C45" s="16">
        <f>C36-C41</f>
        <v>-37588773.140000001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56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1711095.93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1711095.93</v>
      </c>
      <c r="C52" s="17">
        <v>0</v>
      </c>
      <c r="D52" s="15" t="s">
        <v>50</v>
      </c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8386932.1500000004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51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52</v>
      </c>
    </row>
    <row r="58" spans="1:4" ht="11.25" customHeight="1" x14ac:dyDescent="0.2">
      <c r="A58" s="7" t="s">
        <v>30</v>
      </c>
      <c r="B58" s="17">
        <v>0</v>
      </c>
      <c r="C58" s="17">
        <v>8386932.1500000004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1711095.93</v>
      </c>
      <c r="C59" s="16">
        <f>C48-C54</f>
        <v>-8386932.1500000004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-26491261.239999987</v>
      </c>
      <c r="C61" s="16">
        <f>C59+C45+C33</f>
        <v>43757446.790000014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59498136.579999998</v>
      </c>
      <c r="C63" s="16">
        <v>15740689.789999999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33006875.34</v>
      </c>
      <c r="C65" s="16">
        <v>59498136.579999998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  <row r="78" spans="1:4" x14ac:dyDescent="0.2">
      <c r="A78" s="26" t="s">
        <v>58</v>
      </c>
      <c r="B78" s="24" t="s">
        <v>60</v>
      </c>
      <c r="C78" s="24"/>
      <c r="D78" s="25"/>
    </row>
    <row r="79" spans="1:4" x14ac:dyDescent="0.2">
      <c r="A79" s="26" t="s">
        <v>59</v>
      </c>
      <c r="B79" s="24" t="s">
        <v>61</v>
      </c>
      <c r="C79" s="24"/>
      <c r="D79" s="25"/>
    </row>
  </sheetData>
  <sheetProtection formatCells="0" formatColumns="0" formatRows="0" autoFilter="0"/>
  <mergeCells count="4">
    <mergeCell ref="A1:C1"/>
    <mergeCell ref="A68:C68"/>
    <mergeCell ref="B78:C78"/>
    <mergeCell ref="B79:C79"/>
  </mergeCells>
  <pageMargins left="0.70866141732283472" right="0.70866141732283472" top="0.55118110236220474" bottom="0.74803149606299213" header="0.31496062992125984" footer="0.31496062992125984"/>
  <pageSetup scale="7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2024-11-05T19:50:43Z</cp:lastPrinted>
  <dcterms:created xsi:type="dcterms:W3CDTF">2012-12-11T20:31:36Z</dcterms:created>
  <dcterms:modified xsi:type="dcterms:W3CDTF">2024-11-05T19:51:04Z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