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1595848F-6F3F-421F-B2AF-A7F6B616DF1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81029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<sst xmlns="http://schemas.openxmlformats.org/spreadsheetml/2006/main" count="55" uniqueCount="55">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</sst>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0</v>
      </c>
      <c r="C3" s="14">
        <f>C4+C13</f>
        <v>691966.69000000006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691966.69000000006</v>
      </c>
    </row>
    <row r="5" spans="1:3" ht="11.25" customHeight="1" x14ac:dyDescent="0.2">
      <c r="A5" s="10" t="s">
        <v>14</v>
      </c>
      <c r="B5" s="15">
        <v>0</v>
      </c>
      <c r="C5" s="15">
        <v>687272.63</v>
      </c>
    </row>
    <row r="6" spans="1:3" ht="11.25" customHeight="1" x14ac:dyDescent="0.2">
      <c r="A6" s="10" t="s">
        <v>15</v>
      </c>
      <c r="B6" s="15">
        <v>0</v>
      </c>
      <c r="C6" s="15">
        <v>4694.0600000000004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0</v>
      </c>
      <c r="C13" s="14">
        <f>SUM(C14:C22)</f>
        <v>0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0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0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66234.11</v>
      </c>
      <c r="C24" s="14">
        <f>C25+C35</f>
        <v>0</v>
      </c>
    </row>
    <row r="25" spans="1:3" ht="11.25" customHeight="1" x14ac:dyDescent="0.2">
      <c r="A25" s="9" t="s">
        <v>9</v>
      </c>
      <c r="B25" s="14">
        <f>SUM(B26:B33)</f>
        <v>66234.11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66234.11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625732.57999999996</v>
      </c>
      <c r="C43" s="14">
        <f>C45+C50+C57</f>
        <v>0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625732.57999999996</v>
      </c>
      <c r="C50" s="14">
        <f>SUM(C51:C55)</f>
        <v>0</v>
      </c>
    </row>
    <row r="51" spans="1:3" ht="11.25" customHeight="1" x14ac:dyDescent="0.2">
      <c r="A51" s="10" t="s">
        <v>43</v>
      </c>
      <c r="B51" s="15">
        <v>278009.17</v>
      </c>
      <c r="C51" s="15">
        <v>0</v>
      </c>
    </row>
    <row r="52" spans="1:3" ht="11.25" customHeight="1" x14ac:dyDescent="0.2">
      <c r="A52" s="10" t="s">
        <v>44</v>
      </c>
      <c r="B52" s="15">
        <v>347723.41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2024-11-01T16:13:19Z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