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DA0AB7A8-164F-4ADD-A0BB-5513CCAE057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81029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F48" i="5" s="1"/>
  <c r="E26" i="5"/>
  <c r="C28" i="5"/>
  <c r="E48" i="5" l="1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<sst xmlns="http://schemas.openxmlformats.org/spreadsheetml/2006/main" count="62" uniqueCount="61">
  <si>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</si>
  <si>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</si>
  <si>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</si>
  <si>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</si>
  <si>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</si>
  <si>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</si>
  <si>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</si>
  <si>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</si>
  <si>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</si>
  <si>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</si>
  <si>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</si>
  <si>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</si>
  <si>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</si>
  <si>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</si>
  <si>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</si>
  <si>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</si>
  <si>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</si>
  <si>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</si>
  <si>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</si>
  <si>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</si>
  <si>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</si>
  <si>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</si>
  <si>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</si>
  <si>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</si>
  <si>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</si>
  <si>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</si>
  <si>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</si>
  <si>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</si>
  <si>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</si>
  <si>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</si>
  <si>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</si>
  <si>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</si>
  <si>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</si>
  <si>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</si>
  <si>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</si>
  <si>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</si>
  <si>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</si>
  <si>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</si>
  <si>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</si>
  <si>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</si>
  <si>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</si>
  <si>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</si>
  <si>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</si>
  <si>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</si>
  <si>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</si>
  <si>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</si>
  <si>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</si>
  <si>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</si>
  <si>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</si>
  <si>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</si>
  <si>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</si>
  <si>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</si>
  <si>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</si>
  <si>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</si>
  <si>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</si>
  <si>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</si>
  <si>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</si>
  <si>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</si>
  <si>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</si>
  <si>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</si>
  <si>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30 de Septiembre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</si>
</sst>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topLeftCell="A4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5" t="s">
        <v>51</v>
      </c>
      <c r="B2" s="5">
        <v>2024</v>
      </c>
      <c r="C2" s="5">
        <v>2023</v>
      </c>
      <c r="D2" s="5" t="s">
        <v>51</v>
      </c>
      <c r="E2" s="5">
        <v>2024</v>
      </c>
      <c r="F2" s="5">
        <v>2023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2831485.65</v>
      </c>
      <c r="C5" s="18">
        <v>2144213.02</v>
      </c>
      <c r="D5" s="9" t="s">
        <v>36</v>
      </c>
      <c r="E5" s="18">
        <v>775037.62</v>
      </c>
      <c r="F5" s="21">
        <v>708803.51</v>
      </c>
    </row>
    <row r="6" spans="1:6" x14ac:dyDescent="0.2">
      <c r="A6" s="9" t="s">
        <v>23</v>
      </c>
      <c r="B6" s="18">
        <v>566846.55000000005</v>
      </c>
      <c r="C6" s="18">
        <v>562152.49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0</v>
      </c>
      <c r="C7" s="18">
        <v>0</v>
      </c>
      <c r="D7" s="9" t="s">
        <v>6</v>
      </c>
      <c r="E7" s="18">
        <v>0</v>
      </c>
      <c r="F7" s="21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0</v>
      </c>
    </row>
    <row r="10" spans="1:6" ht="22.5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0</v>
      </c>
      <c r="F12" s="21">
        <v>0</v>
      </c>
    </row>
    <row r="13" spans="1:6" x14ac:dyDescent="0.2">
      <c r="A13" s="8" t="s">
        <v>52</v>
      </c>
      <c r="B13" s="20">
        <f>SUM(B5:B11)</f>
        <v>3398332.2</v>
      </c>
      <c r="C13" s="20">
        <f>SUM(C5:C11)</f>
        <v>2706365.51</v>
      </c>
      <c r="D13" s="10"/>
      <c r="E13" s="22"/>
      <c r="F13" s="23"/>
    </row>
    <row r="14" spans="1:6" x14ac:dyDescent="0.2">
      <c r="A14" s="11"/>
      <c r="B14" s="19"/>
      <c r="C14" s="19"/>
      <c r="D14" s="8" t="s">
        <v>53</v>
      </c>
      <c r="E14" s="24">
        <f>SUM(E5:E12)</f>
        <v>775037.62</v>
      </c>
      <c r="F14" s="25">
        <f>SUM(F5:F12)</f>
        <v>708803.51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0</v>
      </c>
      <c r="C18" s="18">
        <v>0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979521.65</v>
      </c>
      <c r="C19" s="18">
        <v>979521.65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30160</v>
      </c>
      <c r="C20" s="18">
        <v>30160</v>
      </c>
      <c r="D20" s="9" t="s">
        <v>41</v>
      </c>
      <c r="E20" s="18">
        <v>0</v>
      </c>
      <c r="F20" s="21">
        <v>0</v>
      </c>
    </row>
    <row r="21" spans="1:6" ht="22.5" x14ac:dyDescent="0.2">
      <c r="A21" s="9" t="s">
        <v>33</v>
      </c>
      <c r="B21" s="18">
        <v>-900208.7</v>
      </c>
      <c r="C21" s="18">
        <v>-900208.7</v>
      </c>
      <c r="D21" s="9" t="s">
        <v>54</v>
      </c>
      <c r="E21" s="18">
        <v>0</v>
      </c>
      <c r="F21" s="21">
        <v>0</v>
      </c>
    </row>
    <row r="22" spans="1:6" x14ac:dyDescent="0.2">
      <c r="A22" s="9" t="s">
        <v>34</v>
      </c>
      <c r="B22" s="18">
        <v>0</v>
      </c>
      <c r="C22" s="18">
        <v>0</v>
      </c>
      <c r="D22" s="9" t="s">
        <v>12</v>
      </c>
      <c r="E22" s="18">
        <v>0</v>
      </c>
      <c r="F22" s="21">
        <v>0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55</v>
      </c>
      <c r="E24" s="20">
        <f>SUM(E17:E22)</f>
        <v>0</v>
      </c>
      <c r="F24" s="25">
        <f>SUM(F17:F22)</f>
        <v>0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56</v>
      </c>
      <c r="B26" s="20">
        <f>SUM(B16:B24)</f>
        <v>109472.95000000007</v>
      </c>
      <c r="C26" s="20">
        <f>SUM(C16:C24)</f>
        <v>109472.95000000007</v>
      </c>
      <c r="D26" s="12" t="s">
        <v>50</v>
      </c>
      <c r="E26" s="20">
        <f>SUM(E24+E14)</f>
        <v>775037.62</v>
      </c>
      <c r="F26" s="25">
        <f>SUM(F14+F24)</f>
        <v>708803.51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57</v>
      </c>
      <c r="B28" s="20">
        <f>B13+B26</f>
        <v>3507805.1500000004</v>
      </c>
      <c r="C28" s="20">
        <f>C13+C26</f>
        <v>2815838.46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f>SUM(E31:E33)</f>
        <v>0</v>
      </c>
      <c r="F30" s="25">
        <f>SUM(F31:F33)</f>
        <v>0</v>
      </c>
    </row>
    <row r="31" spans="1:6" x14ac:dyDescent="0.2">
      <c r="A31" s="13"/>
      <c r="B31" s="14"/>
      <c r="C31" s="15"/>
      <c r="D31" s="9" t="s">
        <v>2</v>
      </c>
      <c r="E31" s="18">
        <v>0</v>
      </c>
      <c r="F31" s="21">
        <v>0</v>
      </c>
    </row>
    <row r="32" spans="1:6" x14ac:dyDescent="0.2">
      <c r="A32" s="13"/>
      <c r="B32" s="14"/>
      <c r="C32" s="15"/>
      <c r="D32" s="9" t="s">
        <v>13</v>
      </c>
      <c r="E32" s="18">
        <v>0</v>
      </c>
      <c r="F32" s="21">
        <v>0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f>SUM(E36:E40)</f>
        <v>2732767.5300000003</v>
      </c>
      <c r="F35" s="25">
        <f>SUM(F36:F40)</f>
        <v>2107034.9500000002</v>
      </c>
    </row>
    <row r="36" spans="1:6" x14ac:dyDescent="0.2">
      <c r="A36" s="13"/>
      <c r="B36" s="14"/>
      <c r="C36" s="15"/>
      <c r="D36" s="9" t="s">
        <v>46</v>
      </c>
      <c r="E36" s="18">
        <v>625732.57999999996</v>
      </c>
      <c r="F36" s="21">
        <v>347723.41</v>
      </c>
    </row>
    <row r="37" spans="1:6" x14ac:dyDescent="0.2">
      <c r="A37" s="13"/>
      <c r="B37" s="14"/>
      <c r="C37" s="15"/>
      <c r="D37" s="9" t="s">
        <v>14</v>
      </c>
      <c r="E37" s="18">
        <v>2107034.9500000002</v>
      </c>
      <c r="F37" s="21">
        <v>1759311.54</v>
      </c>
    </row>
    <row r="38" spans="1:6" x14ac:dyDescent="0.2">
      <c r="A38" s="13"/>
      <c r="B38" s="14"/>
      <c r="C38" s="15"/>
      <c r="D38" s="9" t="s">
        <v>3</v>
      </c>
      <c r="E38" s="18">
        <v>0</v>
      </c>
      <c r="F38" s="21">
        <v>0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47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2.5" x14ac:dyDescent="0.2">
      <c r="A42" s="13"/>
      <c r="B42" s="14"/>
      <c r="C42" s="15"/>
      <c r="D42" s="8" t="s">
        <v>58</v>
      </c>
      <c r="E42" s="20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48</v>
      </c>
      <c r="E46" s="20">
        <f>SUM(E42+E35+E30)</f>
        <v>2732767.5300000003</v>
      </c>
      <c r="F46" s="25">
        <f>SUM(F42+F35+F30)</f>
        <v>2107034.9500000002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49</v>
      </c>
      <c r="E48" s="20">
        <f>E46+E26</f>
        <v>3507805.1500000004</v>
      </c>
      <c r="F48" s="20">
        <f>F46+F26</f>
        <v>2815838.46</v>
      </c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2018-03-04T05:00:29Z</cp:lastPrinted>
  <dcterms:created xsi:type="dcterms:W3CDTF">2012-12-11T20:26:08Z</dcterms:created>
  <dcterms:modified xsi:type="dcterms:W3CDTF">2024-11-01T16:12:01Z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