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ESF!$A$1:$F$63</definedName>
  </definedNames>
  <calcPr calcId="152511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<sst xmlns="http://schemas.openxmlformats.org/spreadsheetml/2006/main" count="66" uniqueCount="65">
  <si>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</si>
  <si>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</si>
  <si>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</si>
  <si>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</si>
  <si>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</si>
  <si>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</si>
  <si>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</si>
  <si>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</si>
  <si>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</si>
  <si>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</si>
  <si>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</si>
  <si>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</si>
  <si>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</si>
  <si>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</si>
  <si>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</si>
  <si>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</si>
  <si>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</si>
  <si>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</si>
  <si>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</si>
  <si>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</si>
  <si>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</si>
  <si>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</si>
  <si>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</si>
  <si>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</si>
  <si>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</si>
  <si>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</si>
  <si>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</si>
  <si>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</si>
  <si>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</si>
  <si>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</si>
  <si>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</si>
  <si>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</si>
  <si>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</si>
  <si>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</si>
  <si>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</si>
  <si>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</si>
  <si>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</si>
  <si>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</si>
  <si>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</si>
  <si>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</si>
  <si>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</si>
  <si>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</si>
  <si>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</si>
  <si>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</si>
  <si>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</si>
  <si>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</si>
  <si>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</si>
  <si>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</si>
  <si>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</si>
  <si>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</si>
  <si>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</si>
  <si>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</si>
  <si>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</si>
  <si>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</si>
  <si>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</si>
  <si>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</si>
  <si>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</si>
  <si>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</si>
  <si>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</si>
  <si>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</si>
  <si>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30 de Septiembre de 2024
(Cifras en Pesos)</t>
  </si>
  <si>
    <t>Prof. José Luis Rivas Loyola</t>
  </si>
  <si>
    <t>Presidente Municipal</t>
  </si>
  <si>
    <t>Lic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</si>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</sst>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71" formatCode="_-&quot;$&quot;* #,##0.00_-;\-&quot;$&quot;* #,##0.00_-;_-&quot;$&quot;* &quot;-&quot;??_-;_-@_-"/>
    <numFmt numFmtId="172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Fill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3" fontId="5" fillId="0" borderId="0" xfId="8" applyNumberFormat="1" applyFont="1" applyAlignment="1" applyProtection="1">
      <alignment vertical="top"/>
      <protection locked="0"/>
    </xf>
    <xf numFmtId="0" fontId="5" fillId="0" borderId="0" xfId="8" applyFont="1" applyAlignment="1" applyProtection="1">
      <alignment horizontal="center" vertical="top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</cellXfs>
  <cellStyles count="47">
    <cellStyle name="Euro" xfId="1"/>
    <cellStyle name="Millares 2" xfId="2"/>
    <cellStyle name="Millares 2 2" xfId="3"/>
    <cellStyle name="Millares 2 2 2" xfId="38"/>
    <cellStyle name="Millares 2 2 3" xfId="28"/>
    <cellStyle name="Millares 2 2 4" xfId="18"/>
    <cellStyle name="Millares 2 3" xfId="4"/>
    <cellStyle name="Millares 2 3 2" xfId="39"/>
    <cellStyle name="Millares 2 3 3" xfId="29"/>
    <cellStyle name="Millares 2 3 4" xfId="19"/>
    <cellStyle name="Millares 2 4" xfId="16"/>
    <cellStyle name="Millares 2 4 2" xfId="46"/>
    <cellStyle name="Millares 2 4 3" xfId="36"/>
    <cellStyle name="Millares 2 4 4" xfId="26"/>
    <cellStyle name="Millares 2 5" xfId="37"/>
    <cellStyle name="Millares 2 6" xfId="27"/>
    <cellStyle name="Millares 2 7" xfId="17"/>
    <cellStyle name="Millares 3" xfId="5"/>
    <cellStyle name="Millares 3 2" xfId="40"/>
    <cellStyle name="Millares 3 3" xfId="30"/>
    <cellStyle name="Millares 3 4" xfId="20"/>
    <cellStyle name="Moneda 2" xfId="6"/>
    <cellStyle name="Moneda 2 2" xfId="41"/>
    <cellStyle name="Moneda 2 3" xfId="31"/>
    <cellStyle name="Moneda 2 4" xfId="21"/>
    <cellStyle name="Normal" xfId="0" builtinId="0"/>
    <cellStyle name="Normal 2" xfId="7"/>
    <cellStyle name="Normal 2 2" xfId="8"/>
    <cellStyle name="Normal 2 3" xfId="42"/>
    <cellStyle name="Normal 2 4" xfId="32"/>
    <cellStyle name="Normal 2 5" xfId="22"/>
    <cellStyle name="Normal 3" xfId="9"/>
    <cellStyle name="Normal 3 2" xfId="43"/>
    <cellStyle name="Normal 3 3" xfId="33"/>
    <cellStyle name="Normal 3 4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45"/>
    <cellStyle name="Normal 6 2 3" xfId="35"/>
    <cellStyle name="Normal 6 2 4" xfId="25"/>
    <cellStyle name="Normal 6 3" xfId="44"/>
    <cellStyle name="Normal 6 4" xfId="34"/>
    <cellStyle name="Normal 6 5" xfId="24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1133475</xdr:colOff>
      <xdr:row>1</xdr:row>
      <xdr:rowOff>31070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104900" cy="7454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view="pageBreakPreview" zoomScaleNormal="100" zoomScaleSheetLayoutView="100" workbookViewId="0">
      <selection activeCell="N63" sqref="N63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9" ht="56.25" customHeight="1" x14ac:dyDescent="0.2">
      <c r="A1" s="28" t="s">
        <v>60</v>
      </c>
      <c r="B1" s="29"/>
      <c r="C1" s="29"/>
      <c r="D1" s="29"/>
      <c r="E1" s="29"/>
      <c r="F1" s="30"/>
    </row>
    <row r="2" spans="1:9" x14ac:dyDescent="0.2">
      <c r="A2" s="5" t="s">
        <v>51</v>
      </c>
      <c r="B2" s="5">
        <v>2024</v>
      </c>
      <c r="C2" s="5">
        <v>2023</v>
      </c>
      <c r="D2" s="5" t="s">
        <v>51</v>
      </c>
      <c r="E2" s="5">
        <v>2024</v>
      </c>
      <c r="F2" s="5">
        <v>2023</v>
      </c>
    </row>
    <row r="3" spans="1:9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9" x14ac:dyDescent="0.2">
      <c r="A4" s="8" t="s">
        <v>18</v>
      </c>
      <c r="B4" s="7"/>
      <c r="C4" s="7"/>
      <c r="D4" s="8" t="s">
        <v>20</v>
      </c>
      <c r="E4" s="7"/>
      <c r="F4" s="7"/>
    </row>
    <row r="5" spans="1:9" x14ac:dyDescent="0.2">
      <c r="A5" s="9" t="s">
        <v>22</v>
      </c>
      <c r="B5" s="20">
        <v>33006875.34</v>
      </c>
      <c r="C5" s="20">
        <v>59498136.579999998</v>
      </c>
      <c r="D5" s="9" t="s">
        <v>36</v>
      </c>
      <c r="E5" s="20">
        <v>2208026.89</v>
      </c>
      <c r="F5" s="23">
        <v>5826271.9400000004</v>
      </c>
    </row>
    <row r="6" spans="1:9" x14ac:dyDescent="0.2">
      <c r="A6" s="9" t="s">
        <v>23</v>
      </c>
      <c r="B6" s="20">
        <v>2979906.01</v>
      </c>
      <c r="C6" s="20">
        <v>2656800.61</v>
      </c>
      <c r="D6" s="9" t="s">
        <v>37</v>
      </c>
      <c r="E6" s="20">
        <v>0</v>
      </c>
      <c r="F6" s="23">
        <v>0</v>
      </c>
    </row>
    <row r="7" spans="1:9" x14ac:dyDescent="0.2">
      <c r="A7" s="9" t="s">
        <v>24</v>
      </c>
      <c r="B7" s="20">
        <v>5804987.4299999997</v>
      </c>
      <c r="C7" s="20">
        <v>10852073.699999999</v>
      </c>
      <c r="D7" s="9" t="s">
        <v>6</v>
      </c>
      <c r="E7" s="20">
        <v>0</v>
      </c>
      <c r="F7" s="23">
        <v>0</v>
      </c>
    </row>
    <row r="8" spans="1:9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9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9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  <c r="I10"/>
    </row>
    <row r="11" spans="1:9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9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9" x14ac:dyDescent="0.2">
      <c r="A13" s="8" t="s">
        <v>52</v>
      </c>
      <c r="B13" s="22">
        <f>SUM(B5:B11)</f>
        <v>41791768.780000001</v>
      </c>
      <c r="C13" s="22">
        <f>SUM(C5:C11)</f>
        <v>73007010.890000001</v>
      </c>
      <c r="D13" s="10"/>
      <c r="E13" s="24"/>
      <c r="F13" s="25"/>
    </row>
    <row r="14" spans="1:9" x14ac:dyDescent="0.2">
      <c r="A14" s="11"/>
      <c r="B14" s="21"/>
      <c r="C14" s="21"/>
      <c r="D14" s="8" t="s">
        <v>53</v>
      </c>
      <c r="E14" s="26">
        <f>SUM(E5:E12)</f>
        <v>2208026.89</v>
      </c>
      <c r="F14" s="27">
        <f>SUM(F5:F12)</f>
        <v>5826271.9400000004</v>
      </c>
    </row>
    <row r="15" spans="1:9" x14ac:dyDescent="0.2">
      <c r="A15" s="8" t="s">
        <v>19</v>
      </c>
      <c r="B15" s="21"/>
      <c r="C15" s="21"/>
      <c r="D15" s="11"/>
      <c r="E15" s="21"/>
      <c r="F15" s="25"/>
    </row>
    <row r="16" spans="1:9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249690374.69</v>
      </c>
      <c r="C18" s="20">
        <v>204212446.03999999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30692855.48</v>
      </c>
      <c r="C19" s="20">
        <v>25963392.43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-14634948.25</v>
      </c>
      <c r="C21" s="20">
        <v>-14634948.25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4728376.91</v>
      </c>
      <c r="C22" s="20">
        <v>4713376.9000000004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269625713.11000001</v>
      </c>
      <c r="C26" s="22">
        <f>SUM(C16:C24)</f>
        <v>219403321.40000001</v>
      </c>
      <c r="D26" s="12" t="s">
        <v>50</v>
      </c>
      <c r="E26" s="22">
        <f>SUM(E24+E14)</f>
        <v>2208026.89</v>
      </c>
      <c r="F26" s="27">
        <f>SUM(F14+F24)</f>
        <v>5826271.9400000004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311417481.88999999</v>
      </c>
      <c r="C28" s="22">
        <f>C13+C26</f>
        <v>292410332.29000002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6882418.9299999997</v>
      </c>
      <c r="F30" s="27">
        <f>SUM(F31:F33)</f>
        <v>6882418.9299999997</v>
      </c>
    </row>
    <row r="31" spans="1:6" x14ac:dyDescent="0.2">
      <c r="A31" s="16"/>
      <c r="B31" s="14"/>
      <c r="C31" s="15"/>
      <c r="D31" s="9" t="s">
        <v>2</v>
      </c>
      <c r="E31" s="20">
        <v>6071228.9299999997</v>
      </c>
      <c r="F31" s="23">
        <v>6071228.9299999997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9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9" x14ac:dyDescent="0.2">
      <c r="A34" s="16"/>
      <c r="B34" s="14"/>
      <c r="C34" s="15"/>
      <c r="D34" s="10"/>
      <c r="E34" s="21"/>
      <c r="F34" s="25"/>
    </row>
    <row r="35" spans="1:9" x14ac:dyDescent="0.2">
      <c r="A35" s="16"/>
      <c r="B35" s="14"/>
      <c r="C35" s="15"/>
      <c r="D35" s="8" t="s">
        <v>44</v>
      </c>
      <c r="E35" s="22">
        <f>SUM(E36:E40)</f>
        <v>302286282.55000001</v>
      </c>
      <c r="F35" s="27">
        <f>SUM(F36:F40)</f>
        <v>279701641.42000002</v>
      </c>
    </row>
    <row r="36" spans="1:9" x14ac:dyDescent="0.2">
      <c r="A36" s="16"/>
      <c r="B36" s="14"/>
      <c r="C36" s="15"/>
      <c r="D36" s="9" t="s">
        <v>46</v>
      </c>
      <c r="E36" s="20">
        <v>22741167.73</v>
      </c>
      <c r="F36" s="23">
        <v>87127432.799999997</v>
      </c>
    </row>
    <row r="37" spans="1:9" x14ac:dyDescent="0.2">
      <c r="A37" s="16"/>
      <c r="B37" s="14"/>
      <c r="C37" s="15"/>
      <c r="D37" s="9" t="s">
        <v>14</v>
      </c>
      <c r="E37" s="20">
        <v>278453379.81999999</v>
      </c>
      <c r="F37" s="23">
        <v>191482473.62</v>
      </c>
    </row>
    <row r="38" spans="1:9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9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9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9" x14ac:dyDescent="0.2">
      <c r="A41" s="16"/>
      <c r="B41" s="14"/>
      <c r="C41" s="15"/>
      <c r="D41" s="10"/>
      <c r="E41" s="21"/>
      <c r="F41" s="25"/>
    </row>
    <row r="42" spans="1:9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9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9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9" x14ac:dyDescent="0.2">
      <c r="A45" s="13"/>
      <c r="B45" s="14"/>
      <c r="C45" s="15"/>
      <c r="D45" s="10"/>
      <c r="E45" s="21"/>
      <c r="F45" s="25"/>
      <c r="I45" s="31"/>
    </row>
    <row r="46" spans="1:9" x14ac:dyDescent="0.2">
      <c r="A46" s="13"/>
      <c r="B46" s="14"/>
      <c r="C46" s="15"/>
      <c r="D46" s="8" t="s">
        <v>48</v>
      </c>
      <c r="E46" s="22">
        <f>SUM(E42+E35+E30)</f>
        <v>309168701.48000002</v>
      </c>
      <c r="F46" s="27">
        <f>SUM(F42+F35+F30)</f>
        <v>286584060.35000002</v>
      </c>
    </row>
    <row r="47" spans="1:9" x14ac:dyDescent="0.2">
      <c r="A47" s="13"/>
      <c r="B47" s="14"/>
      <c r="C47" s="15"/>
      <c r="D47" s="11"/>
      <c r="E47" s="21"/>
      <c r="F47" s="25"/>
    </row>
    <row r="48" spans="1:9" x14ac:dyDescent="0.2">
      <c r="A48" s="13"/>
      <c r="B48" s="14"/>
      <c r="C48" s="15"/>
      <c r="D48" s="8" t="s">
        <v>49</v>
      </c>
      <c r="E48" s="22">
        <f>E46+E26</f>
        <v>311376728.37</v>
      </c>
      <c r="F48" s="22">
        <f>F46+F26</f>
        <v>292410332.29000002</v>
      </c>
    </row>
    <row r="49" spans="1:9" x14ac:dyDescent="0.2">
      <c r="A49" s="13"/>
      <c r="B49" s="14"/>
      <c r="C49" s="14"/>
      <c r="D49" s="18"/>
      <c r="E49" s="15"/>
      <c r="F49" s="15"/>
    </row>
    <row r="51" spans="1:9" ht="12.75" x14ac:dyDescent="0.2">
      <c r="A51" s="19" t="s">
        <v>59</v>
      </c>
    </row>
    <row r="55" spans="1:9" x14ac:dyDescent="0.2">
      <c r="I55" s="31"/>
    </row>
    <row r="56" spans="1:9" x14ac:dyDescent="0.2">
      <c r="I56" s="31"/>
    </row>
    <row r="62" spans="1:9" x14ac:dyDescent="0.2">
      <c r="A62" s="32" t="s">
        <v>61</v>
      </c>
      <c r="B62" s="32"/>
      <c r="C62" s="32"/>
      <c r="D62" s="33" t="s">
        <v>63</v>
      </c>
      <c r="E62" s="33"/>
      <c r="F62" s="33"/>
    </row>
    <row r="63" spans="1:9" x14ac:dyDescent="0.2">
      <c r="A63" s="32" t="s">
        <v>62</v>
      </c>
      <c r="B63" s="32"/>
      <c r="C63" s="32"/>
      <c r="D63" s="33" t="s">
        <v>64</v>
      </c>
      <c r="E63" s="33"/>
      <c r="F63" s="33"/>
    </row>
  </sheetData>
  <sheetProtection formatCells="0" formatColumns="0" formatRows="0" autoFilter="0"/>
  <mergeCells count="5">
    <mergeCell ref="A1:F1"/>
    <mergeCell ref="D62:F62"/>
    <mergeCell ref="D63:F63"/>
    <mergeCell ref="A62:C62"/>
    <mergeCell ref="A63:C63"/>
  </mergeCells>
  <printOptions horizontalCentered="1"/>
  <pageMargins left="0.59055118110236227" right="0.59055118110236227" top="0.78740157480314965" bottom="0.78740157480314965" header="0" footer="0"/>
  <pageSetup scale="6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2024-11-05T19:36:13Z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