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C3337EF0-2ED2-4FBD-AEA4-0E0DA881823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81029"/>
  <fileRecoveryPr autoRecover="0"/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C66" i="4" s="1"/>
  <c r="B24" i="4"/>
  <c r="B66" i="4" l="1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<sst xmlns="http://schemas.openxmlformats.org/spreadsheetml/2006/main" count="56" uniqueCount="56">
  <si>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</si>
  <si>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</si>
  <si>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</si>
  <si>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</si>
  <si>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</si>
  <si>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</si>
  <si>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</si>
  <si>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</si>
  <si>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</si>
  <si>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</si>
  <si>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</si>
  <si>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</si>
  <si>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</si>
  <si>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</si>
  <si>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</si>
  <si>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</si>
  <si>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</si>
  <si>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</si>
  <si>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</si>
  <si>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</si>
  <si>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</si>
  <si>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</si>
  <si>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</si>
  <si>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</si>
  <si>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</si>
  <si>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</si>
  <si>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</si>
  <si>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</si>
  <si>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</si>
  <si>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</si>
  <si>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</si>
  <si>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</si>
  <si>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</si>
  <si>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</si>
  <si>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</si>
  <si>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</si>
  <si>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</si>
  <si>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</si>
  <si>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</si>
  <si>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</si>
  <si>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</si>
  <si>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</si>
  <si>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</si>
  <si>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</si>
  <si>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</si>
  <si>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</si>
  <si>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</si>
  <si>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</si>
  <si>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</si>
  <si>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</si>
  <si>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</si>
  <si>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</si>
  <si>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</si>
  <si>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</si>
  <si>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</si>
  <si>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Actividades
Del 1 de Enero al 30 de Septiembre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</si>
</sst>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topLeftCell="A31" zoomScaleNormal="100" workbookViewId="0">
      <selection sqref="A1:C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2024</v>
      </c>
      <c r="C2" s="5">
        <v>2023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17677.5</v>
      </c>
      <c r="C4" s="14">
        <f>SUM(C5:C11)</f>
        <v>50582.6</v>
      </c>
      <c r="D4" s="2"/>
    </row>
    <row r="5" spans="1:4" x14ac:dyDescent="0.2">
      <c r="A5" s="8" t="s">
        <v>1</v>
      </c>
      <c r="B5" s="15">
        <v>0</v>
      </c>
      <c r="C5" s="15">
        <v>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0</v>
      </c>
      <c r="D8" s="4">
        <v>4140</v>
      </c>
    </row>
    <row r="9" spans="1:4" x14ac:dyDescent="0.2">
      <c r="A9" s="8" t="s">
        <v>46</v>
      </c>
      <c r="B9" s="15">
        <v>0</v>
      </c>
      <c r="C9" s="15">
        <v>0</v>
      </c>
      <c r="D9" s="4">
        <v>4150</v>
      </c>
    </row>
    <row r="10" spans="1:4" x14ac:dyDescent="0.2">
      <c r="A10" s="8" t="s">
        <v>47</v>
      </c>
      <c r="B10" s="15">
        <v>0</v>
      </c>
      <c r="C10" s="15">
        <v>0</v>
      </c>
      <c r="D10" s="4">
        <v>4160</v>
      </c>
    </row>
    <row r="11" spans="1:4" ht="11.25" customHeight="1" x14ac:dyDescent="0.2">
      <c r="A11" s="8" t="s">
        <v>48</v>
      </c>
      <c r="B11" s="15">
        <v>17677.5</v>
      </c>
      <c r="C11" s="15">
        <v>50582.6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2880000</v>
      </c>
      <c r="C13" s="14">
        <f>SUM(C14:C15)</f>
        <v>3974216.77</v>
      </c>
      <c r="D13" s="2"/>
    </row>
    <row r="14" spans="1:4" ht="22.5" x14ac:dyDescent="0.2">
      <c r="A14" s="8" t="s">
        <v>50</v>
      </c>
      <c r="B14" s="15">
        <v>0</v>
      </c>
      <c r="C14" s="15">
        <v>0</v>
      </c>
      <c r="D14" s="4">
        <v>4210</v>
      </c>
    </row>
    <row r="15" spans="1:4" ht="11.25" customHeight="1" x14ac:dyDescent="0.2">
      <c r="A15" s="8" t="s">
        <v>51</v>
      </c>
      <c r="B15" s="15">
        <v>2880000</v>
      </c>
      <c r="C15" s="15">
        <v>3974216.77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0.08</v>
      </c>
      <c r="C17" s="14">
        <f>SUM(C18:C22)</f>
        <v>1148.4000000000001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0.08</v>
      </c>
      <c r="C22" s="15">
        <v>1148.4000000000001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2897677.58</v>
      </c>
      <c r="C24" s="16">
        <f>SUM(C4+C13+C17)</f>
        <v>4025947.77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1977225.43</v>
      </c>
      <c r="C27" s="14">
        <f>SUM(C28:C30)</f>
        <v>3352936.73</v>
      </c>
      <c r="D27" s="2"/>
    </row>
    <row r="28" spans="1:5" ht="11.25" customHeight="1" x14ac:dyDescent="0.2">
      <c r="A28" s="8" t="s">
        <v>36</v>
      </c>
      <c r="B28" s="15">
        <v>1736286.46</v>
      </c>
      <c r="C28" s="15">
        <v>3011539.17</v>
      </c>
      <c r="D28" s="4">
        <v>5110</v>
      </c>
    </row>
    <row r="29" spans="1:5" ht="11.25" customHeight="1" x14ac:dyDescent="0.2">
      <c r="A29" s="8" t="s">
        <v>16</v>
      </c>
      <c r="B29" s="15">
        <v>128005.27</v>
      </c>
      <c r="C29" s="15">
        <v>107236.18</v>
      </c>
      <c r="D29" s="4">
        <v>5120</v>
      </c>
    </row>
    <row r="30" spans="1:5" ht="11.25" customHeight="1" x14ac:dyDescent="0.2">
      <c r="A30" s="8" t="s">
        <v>17</v>
      </c>
      <c r="B30" s="15">
        <v>112933.7</v>
      </c>
      <c r="C30" s="15">
        <v>234161.38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294719.57</v>
      </c>
      <c r="C32" s="14">
        <f>SUM(C33:C41)</f>
        <v>288707.94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294719.57</v>
      </c>
      <c r="C36" s="15">
        <v>288707.94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0</v>
      </c>
      <c r="C55" s="14">
        <f>SUM(C56:C59)</f>
        <v>36579.69</v>
      </c>
      <c r="D55" s="2"/>
    </row>
    <row r="56" spans="1:5" ht="11.25" customHeight="1" x14ac:dyDescent="0.2">
      <c r="A56" s="8" t="s">
        <v>31</v>
      </c>
      <c r="B56" s="15">
        <v>0</v>
      </c>
      <c r="C56" s="15">
        <v>36579.69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2271945</v>
      </c>
      <c r="C64" s="16">
        <f>C61+C55+C48+C43+C32+C27</f>
        <v>3678224.36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625732.58000000007</v>
      </c>
      <c r="C66" s="14">
        <f>C24-C64</f>
        <v>347723.41000000015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2019-05-15T20:49:00Z</cp:lastPrinted>
  <dcterms:created xsi:type="dcterms:W3CDTF">2012-12-11T20:29:16Z</dcterms:created>
  <dcterms:modified xsi:type="dcterms:W3CDTF">2024-11-01T16:11:01Z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