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-105" yWindow="-105" windowWidth="23250" windowHeight="12450"/>
  </bookViews>
  <sheets>
    <sheet name="GCP" sheetId="1" r:id="rId1"/>
  </sheets>
  <definedNames>
    <definedName name="_xlnm.Print_Area" localSheetId="0">GCP!$A$1:$G$49</definedName>
  </definedNames>
  <calcPr calcId="152511"/>
</workbook>
</file>

<file path=xl/calcChain.xml><?xml version="1.0" encoding="utf-8"?>
<calcChain xmlns="http://schemas.openxmlformats.org/spreadsheetml/2006/main">
  <c r="C31" i="1" l="1"/>
  <c r="E31" i="1"/>
  <c r="F31" i="1"/>
  <c r="B31" i="1"/>
  <c r="D35" i="1" l="1"/>
  <c r="G35" i="1" s="1"/>
  <c r="D34" i="1"/>
  <c r="G34" i="1" s="1"/>
  <c r="D33" i="1"/>
  <c r="G33" i="1" s="1"/>
  <c r="D32" i="1"/>
  <c r="D30" i="1"/>
  <c r="G30" i="1" s="1"/>
  <c r="D29" i="1"/>
  <c r="G29" i="1" s="1"/>
  <c r="D28" i="1"/>
  <c r="G28" i="1" s="1"/>
  <c r="D27" i="1"/>
  <c r="G27" i="1" s="1"/>
  <c r="D25" i="1"/>
  <c r="G25" i="1" s="1"/>
  <c r="D24" i="1"/>
  <c r="G24" i="1" s="1"/>
  <c r="D22" i="1"/>
  <c r="G22" i="1" s="1"/>
  <c r="D21" i="1"/>
  <c r="G21" i="1" s="1"/>
  <c r="D20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9" i="1"/>
  <c r="G9" i="1" s="1"/>
  <c r="D8" i="1"/>
  <c r="G8" i="1" s="1"/>
  <c r="F26" i="1"/>
  <c r="E26" i="1"/>
  <c r="F23" i="1"/>
  <c r="E23" i="1"/>
  <c r="F19" i="1"/>
  <c r="E19" i="1"/>
  <c r="F10" i="1"/>
  <c r="E10" i="1"/>
  <c r="F7" i="1"/>
  <c r="E7" i="1"/>
  <c r="C26" i="1"/>
  <c r="C23" i="1"/>
  <c r="C19" i="1"/>
  <c r="C10" i="1"/>
  <c r="C7" i="1"/>
  <c r="B26" i="1"/>
  <c r="B23" i="1"/>
  <c r="B19" i="1"/>
  <c r="B10" i="1"/>
  <c r="B7" i="1"/>
  <c r="F6" i="1" l="1"/>
  <c r="F37" i="1" s="1"/>
  <c r="C6" i="1"/>
  <c r="C37" i="1" s="1"/>
  <c r="B6" i="1"/>
  <c r="B37" i="1" s="1"/>
  <c r="E6" i="1"/>
  <c r="E37" i="1" s="1"/>
  <c r="G32" i="1"/>
  <c r="G31" i="1" s="1"/>
  <c r="D31" i="1"/>
  <c r="D19" i="1"/>
  <c r="D7" i="1"/>
  <c r="G10" i="1"/>
  <c r="G26" i="1"/>
  <c r="G23" i="1"/>
  <c r="D26" i="1"/>
  <c r="D10" i="1"/>
  <c r="D23" i="1"/>
  <c r="G20" i="1"/>
  <c r="G19" i="1" s="1"/>
  <c r="G7" i="1"/>
  <c r="G6" i="1" l="1"/>
  <c r="G37" i="1" s="1"/>
  <c r="D6" i="1"/>
  <c r="D37" i="1" s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<sst xmlns="http://schemas.openxmlformats.org/spreadsheetml/2006/main" count="68" uniqueCount="68">
  <si>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</si>
  <si>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</si>
  <si>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</si>
  <si>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</si>
  <si>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</si>
  <si>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</si>
  <si>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</si>
  <si>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</si>
  <si>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</si>
  <si>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</si>
  <si>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</si>
  <si>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</si>
  <si>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</si>
  <si>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</si>
  <si>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</si>
  <si>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</si>
  <si>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</si>
  <si>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</si>
  <si>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</si>
  <si>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</si>
  <si>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</si>
  <si>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</si>
  <si>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</si>
  <si>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</si>
  <si>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</si>
  <si>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</si>
  <si>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</si>
  <si>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</si>
  <si>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</si>
  <si>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</si>
  <si>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</si>
  <si>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</si>
  <si>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</si>
  <si>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</si>
  <si>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</si>
  <si>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</si>
  <si>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</si>
  <si>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</si>
  <si>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</si>
  <si>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</si>
  <si>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</si>
  <si>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</si>
  <si>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</si>
  <si>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</si>
  <si>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</si>
  <si>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</si>
  <si>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</si>
  <si>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</si>
  <si>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</si>
  <si>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</si>
  <si>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</si>
  <si>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</si>
  <si>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</si>
  <si>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</si>
  <si>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</si>
  <si>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</si>
  <si>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</si>
  <si>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</si>
  <si>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</si>
  <si>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</si>
  <si>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</si>
  <si>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</si>
  <si>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</si>
  <si>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31 de Marzo de 2024</t>
  </si>
  <si>
    <t>Maria Elena Ramos Loyola</t>
  </si>
  <si>
    <t>C.P, Celina Lopez Martinez</t>
  </si>
  <si>
    <t>Presidenta Municipal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</si>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</sst>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4" xfId="9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4" fontId="7" fillId="0" borderId="7" xfId="0" applyNumberFormat="1" applyFont="1" applyBorder="1" applyAlignment="1" applyProtection="1">
      <alignment horizontal="right"/>
      <protection locked="0"/>
    </xf>
    <xf numFmtId="4" fontId="7" fillId="2" borderId="3" xfId="9" applyNumberFormat="1" applyFont="1" applyFill="1" applyBorder="1" applyAlignment="1">
      <alignment horizontal="center" vertical="center" wrapText="1"/>
    </xf>
    <xf numFmtId="4" fontId="7" fillId="2" borderId="1" xfId="9" applyNumberFormat="1" applyFont="1" applyFill="1" applyBorder="1" applyAlignment="1">
      <alignment horizontal="center" vertical="center" wrapText="1"/>
    </xf>
    <xf numFmtId="0" fontId="8" fillId="0" borderId="0" xfId="0" applyFont="1" applyProtection="1">
      <protection locked="0" hidden="1"/>
    </xf>
    <xf numFmtId="4" fontId="7" fillId="0" borderId="7" xfId="0" applyNumberFormat="1" applyFont="1" applyBorder="1" applyProtection="1">
      <protection locked="0"/>
    </xf>
    <xf numFmtId="4" fontId="2" fillId="0" borderId="7" xfId="0" applyNumberFormat="1" applyFont="1" applyBorder="1" applyProtection="1">
      <protection locked="0"/>
    </xf>
    <xf numFmtId="4" fontId="7" fillId="0" borderId="4" xfId="0" applyNumberFormat="1" applyFont="1" applyBorder="1" applyProtection="1">
      <protection locked="0"/>
    </xf>
    <xf numFmtId="0" fontId="5" fillId="0" borderId="0" xfId="0" applyFont="1"/>
    <xf numFmtId="0" fontId="7" fillId="3" borderId="7" xfId="9" applyFont="1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Alignment="1" applyProtection="1">
      <alignment horizontal="center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3" borderId="8" xfId="9" applyFont="1" applyFill="1" applyBorder="1" applyAlignment="1">
      <alignment horizontal="center" vertical="center"/>
    </xf>
    <xf numFmtId="0" fontId="7" fillId="0" borderId="8" xfId="9" applyFont="1" applyBorder="1"/>
    <xf numFmtId="0" fontId="7" fillId="0" borderId="8" xfId="8" applyFont="1" applyBorder="1" applyAlignment="1" applyProtection="1">
      <alignment horizontal="left" vertical="top" indent="1"/>
      <protection hidden="1"/>
    </xf>
    <xf numFmtId="0" fontId="2" fillId="0" borderId="8" xfId="0" applyFont="1" applyBorder="1" applyAlignment="1">
      <alignment horizontal="left" indent="2"/>
    </xf>
    <xf numFmtId="0" fontId="7" fillId="0" borderId="8" xfId="0" applyFont="1" applyBorder="1" applyAlignment="1">
      <alignment horizontal="left" indent="1"/>
    </xf>
    <xf numFmtId="0" fontId="0" fillId="0" borderId="4" xfId="0" applyBorder="1" applyAlignment="1">
      <alignment horizontal="center"/>
    </xf>
  </cellXfs>
  <cellStyles count="22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723900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2A46A48-2F6A-FE6F-685D-31533F633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239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showGridLines="0" tabSelected="1" view="pageBreakPreview" zoomScale="115" zoomScaleNormal="100" zoomScaleSheetLayoutView="115" workbookViewId="0">
      <selection activeCell="J3" sqref="J3"/>
    </sheetView>
  </sheetViews>
  <sheetFormatPr baseColWidth="10" defaultColWidth="11.42578125" defaultRowHeight="11.25" x14ac:dyDescent="0.2"/>
  <cols>
    <col min="1" max="1" width="64" style="1" customWidth="1"/>
    <col min="2" max="2" width="18" style="1" customWidth="1"/>
    <col min="3" max="3" width="20.85546875" style="1" customWidth="1"/>
    <col min="4" max="4" width="18.140625" style="1" customWidth="1"/>
    <col min="5" max="5" width="18.140625" style="2" customWidth="1"/>
    <col min="6" max="6" width="18.42578125" style="2" customWidth="1"/>
    <col min="7" max="7" width="18.140625" style="2" customWidth="1"/>
    <col min="8" max="16384" width="11.42578125" style="1"/>
  </cols>
  <sheetData>
    <row r="1" spans="1:8" ht="60.75" customHeight="1" x14ac:dyDescent="0.2">
      <c r="A1" s="20" t="s">
        <v>63</v>
      </c>
      <c r="B1" s="16"/>
      <c r="C1" s="16"/>
      <c r="D1" s="16"/>
      <c r="E1" s="16"/>
      <c r="F1" s="16"/>
      <c r="G1" s="19"/>
    </row>
    <row r="2" spans="1:8" ht="15" customHeight="1" x14ac:dyDescent="0.2">
      <c r="A2" s="21"/>
      <c r="B2" s="16" t="s">
        <v>31</v>
      </c>
      <c r="C2" s="16"/>
      <c r="D2" s="16"/>
      <c r="E2" s="16"/>
      <c r="F2" s="16"/>
      <c r="G2" s="17" t="s">
        <v>30</v>
      </c>
    </row>
    <row r="3" spans="1:8" ht="24.95" customHeight="1" x14ac:dyDescent="0.2">
      <c r="A3" s="22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18"/>
    </row>
    <row r="4" spans="1:8" x14ac:dyDescent="0.2">
      <c r="A4" s="23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24"/>
      <c r="B5" s="13"/>
      <c r="C5" s="13"/>
      <c r="D5" s="13"/>
      <c r="E5" s="13"/>
      <c r="F5" s="13"/>
      <c r="G5" s="13"/>
    </row>
    <row r="6" spans="1:8" x14ac:dyDescent="0.2">
      <c r="A6" s="25" t="s">
        <v>25</v>
      </c>
      <c r="B6" s="5">
        <f>+B7+B10+B19+B23+B26+B31</f>
        <v>75469225.180000007</v>
      </c>
      <c r="C6" s="5">
        <f t="shared" ref="C6:G6" si="0">+C7+C10+C19+C23+C26+C31</f>
        <v>74743641.449999988</v>
      </c>
      <c r="D6" s="5">
        <f t="shared" si="0"/>
        <v>150212866.63000003</v>
      </c>
      <c r="E6" s="5">
        <f t="shared" si="0"/>
        <v>40660623.590000004</v>
      </c>
      <c r="F6" s="5">
        <f t="shared" si="0"/>
        <v>40660623.590000004</v>
      </c>
      <c r="G6" s="5">
        <f t="shared" si="0"/>
        <v>109552243.04000001</v>
      </c>
    </row>
    <row r="7" spans="1:8" x14ac:dyDescent="0.2">
      <c r="A7" s="26" t="s">
        <v>0</v>
      </c>
      <c r="B7" s="9">
        <f>SUM(B8:B9)</f>
        <v>0</v>
      </c>
      <c r="C7" s="9">
        <f>SUM(C8:C9)</f>
        <v>0</v>
      </c>
      <c r="D7" s="9">
        <f t="shared" ref="D7:G7" si="1">SUM(D8:D9)</f>
        <v>0</v>
      </c>
      <c r="E7" s="9">
        <f t="shared" si="1"/>
        <v>0</v>
      </c>
      <c r="F7" s="9">
        <f t="shared" si="1"/>
        <v>0</v>
      </c>
      <c r="G7" s="9">
        <f t="shared" si="1"/>
        <v>0</v>
      </c>
      <c r="H7" s="8">
        <v>0</v>
      </c>
    </row>
    <row r="8" spans="1:8" x14ac:dyDescent="0.2">
      <c r="A8" s="27" t="s">
        <v>1</v>
      </c>
      <c r="B8" s="10">
        <v>0</v>
      </c>
      <c r="C8" s="10">
        <v>0</v>
      </c>
      <c r="D8" s="10">
        <f>B8+C8</f>
        <v>0</v>
      </c>
      <c r="E8" s="10">
        <v>0</v>
      </c>
      <c r="F8" s="10">
        <v>0</v>
      </c>
      <c r="G8" s="10">
        <f>D8-E8</f>
        <v>0</v>
      </c>
      <c r="H8" s="8" t="s">
        <v>39</v>
      </c>
    </row>
    <row r="9" spans="1:8" x14ac:dyDescent="0.2">
      <c r="A9" s="27" t="s">
        <v>2</v>
      </c>
      <c r="B9" s="10">
        <v>0</v>
      </c>
      <c r="C9" s="10">
        <v>0</v>
      </c>
      <c r="D9" s="10">
        <f>B9+C9</f>
        <v>0</v>
      </c>
      <c r="E9" s="10">
        <v>0</v>
      </c>
      <c r="F9" s="10">
        <v>0</v>
      </c>
      <c r="G9" s="10">
        <f>D9-E9</f>
        <v>0</v>
      </c>
      <c r="H9" s="8" t="s">
        <v>40</v>
      </c>
    </row>
    <row r="10" spans="1:8" x14ac:dyDescent="0.2">
      <c r="A10" s="26" t="s">
        <v>3</v>
      </c>
      <c r="B10" s="9">
        <f>SUM(B11:B18)</f>
        <v>69658265.290000007</v>
      </c>
      <c r="C10" s="9">
        <f>SUM(C11:C18)</f>
        <v>71450259.319999993</v>
      </c>
      <c r="D10" s="9">
        <f t="shared" ref="D10:G10" si="2">SUM(D11:D18)</f>
        <v>141108524.61000001</v>
      </c>
      <c r="E10" s="9">
        <f t="shared" si="2"/>
        <v>39253497.150000006</v>
      </c>
      <c r="F10" s="9">
        <f t="shared" si="2"/>
        <v>39253497.150000006</v>
      </c>
      <c r="G10" s="9">
        <f t="shared" si="2"/>
        <v>101855027.46000001</v>
      </c>
      <c r="H10" s="8">
        <v>0</v>
      </c>
    </row>
    <row r="11" spans="1:8" x14ac:dyDescent="0.2">
      <c r="A11" s="27" t="s">
        <v>4</v>
      </c>
      <c r="B11" s="10">
        <v>69658265.290000007</v>
      </c>
      <c r="C11" s="10">
        <v>34022960.229999997</v>
      </c>
      <c r="D11" s="10">
        <f t="shared" ref="D11:D18" si="3">B11+C11</f>
        <v>103681225.52000001</v>
      </c>
      <c r="E11" s="10">
        <v>19396598.510000002</v>
      </c>
      <c r="F11" s="10">
        <v>19396598.510000002</v>
      </c>
      <c r="G11" s="10">
        <f t="shared" ref="G11:G18" si="4">D11-E11</f>
        <v>84284627.010000005</v>
      </c>
      <c r="H11" s="8" t="s">
        <v>41</v>
      </c>
    </row>
    <row r="12" spans="1:8" x14ac:dyDescent="0.2">
      <c r="A12" s="27" t="s">
        <v>5</v>
      </c>
      <c r="B12" s="10">
        <v>0</v>
      </c>
      <c r="C12" s="10">
        <v>0</v>
      </c>
      <c r="D12" s="10">
        <f t="shared" si="3"/>
        <v>0</v>
      </c>
      <c r="E12" s="10">
        <v>0</v>
      </c>
      <c r="F12" s="10">
        <v>0</v>
      </c>
      <c r="G12" s="10">
        <f t="shared" si="4"/>
        <v>0</v>
      </c>
      <c r="H12" s="8" t="s">
        <v>42</v>
      </c>
    </row>
    <row r="13" spans="1:8" x14ac:dyDescent="0.2">
      <c r="A13" s="27" t="s">
        <v>6</v>
      </c>
      <c r="B13" s="10">
        <v>0</v>
      </c>
      <c r="C13" s="10">
        <v>0</v>
      </c>
      <c r="D13" s="10">
        <f t="shared" si="3"/>
        <v>0</v>
      </c>
      <c r="E13" s="10">
        <v>0</v>
      </c>
      <c r="F13" s="10">
        <v>0</v>
      </c>
      <c r="G13" s="10">
        <f t="shared" si="4"/>
        <v>0</v>
      </c>
      <c r="H13" s="8" t="s">
        <v>43</v>
      </c>
    </row>
    <row r="14" spans="1:8" x14ac:dyDescent="0.2">
      <c r="A14" s="27" t="s">
        <v>7</v>
      </c>
      <c r="B14" s="10">
        <v>0</v>
      </c>
      <c r="C14" s="10">
        <v>0</v>
      </c>
      <c r="D14" s="10">
        <f t="shared" si="3"/>
        <v>0</v>
      </c>
      <c r="E14" s="10">
        <v>0</v>
      </c>
      <c r="F14" s="10">
        <v>0</v>
      </c>
      <c r="G14" s="10">
        <f t="shared" si="4"/>
        <v>0</v>
      </c>
      <c r="H14" s="8" t="s">
        <v>44</v>
      </c>
    </row>
    <row r="15" spans="1:8" x14ac:dyDescent="0.2">
      <c r="A15" s="27" t="s">
        <v>8</v>
      </c>
      <c r="B15" s="10">
        <v>0</v>
      </c>
      <c r="C15" s="10">
        <v>0</v>
      </c>
      <c r="D15" s="10">
        <f t="shared" si="3"/>
        <v>0</v>
      </c>
      <c r="E15" s="10">
        <v>0</v>
      </c>
      <c r="F15" s="10">
        <v>0</v>
      </c>
      <c r="G15" s="10">
        <f t="shared" si="4"/>
        <v>0</v>
      </c>
      <c r="H15" s="8" t="s">
        <v>45</v>
      </c>
    </row>
    <row r="16" spans="1:8" x14ac:dyDescent="0.2">
      <c r="A16" s="27" t="s">
        <v>9</v>
      </c>
      <c r="B16" s="10">
        <v>0</v>
      </c>
      <c r="C16" s="10">
        <v>0</v>
      </c>
      <c r="D16" s="10">
        <f t="shared" si="3"/>
        <v>0</v>
      </c>
      <c r="E16" s="10">
        <v>0</v>
      </c>
      <c r="F16" s="10">
        <v>0</v>
      </c>
      <c r="G16" s="10">
        <f t="shared" si="4"/>
        <v>0</v>
      </c>
      <c r="H16" s="8" t="s">
        <v>46</v>
      </c>
    </row>
    <row r="17" spans="1:8" x14ac:dyDescent="0.2">
      <c r="A17" s="27" t="s">
        <v>10</v>
      </c>
      <c r="B17" s="10">
        <v>0</v>
      </c>
      <c r="C17" s="10">
        <v>0</v>
      </c>
      <c r="D17" s="10">
        <f t="shared" si="3"/>
        <v>0</v>
      </c>
      <c r="E17" s="10">
        <v>0</v>
      </c>
      <c r="F17" s="10">
        <v>0</v>
      </c>
      <c r="G17" s="10">
        <f t="shared" si="4"/>
        <v>0</v>
      </c>
      <c r="H17" s="8" t="s">
        <v>47</v>
      </c>
    </row>
    <row r="18" spans="1:8" x14ac:dyDescent="0.2">
      <c r="A18" s="27" t="s">
        <v>11</v>
      </c>
      <c r="B18" s="10">
        <v>0</v>
      </c>
      <c r="C18" s="10">
        <v>37427299.090000004</v>
      </c>
      <c r="D18" s="10">
        <f t="shared" si="3"/>
        <v>37427299.090000004</v>
      </c>
      <c r="E18" s="10">
        <v>19856898.640000001</v>
      </c>
      <c r="F18" s="10">
        <v>19856898.640000001</v>
      </c>
      <c r="G18" s="10">
        <f t="shared" si="4"/>
        <v>17570400.450000003</v>
      </c>
      <c r="H18" s="8" t="s">
        <v>48</v>
      </c>
    </row>
    <row r="19" spans="1:8" x14ac:dyDescent="0.2">
      <c r="A19" s="26" t="s">
        <v>12</v>
      </c>
      <c r="B19" s="9">
        <f>SUM(B20:B22)</f>
        <v>5810959.8899999997</v>
      </c>
      <c r="C19" s="9">
        <f>SUM(C20:C22)</f>
        <v>3293382.13</v>
      </c>
      <c r="D19" s="9">
        <f t="shared" ref="D19:G19" si="5">SUM(D20:D22)</f>
        <v>9104342.0199999996</v>
      </c>
      <c r="E19" s="9">
        <f t="shared" si="5"/>
        <v>1407126.44</v>
      </c>
      <c r="F19" s="9">
        <f t="shared" si="5"/>
        <v>1407126.44</v>
      </c>
      <c r="G19" s="9">
        <f t="shared" si="5"/>
        <v>7697215.5799999991</v>
      </c>
      <c r="H19" s="8">
        <v>0</v>
      </c>
    </row>
    <row r="20" spans="1:8" x14ac:dyDescent="0.2">
      <c r="A20" s="27" t="s">
        <v>13</v>
      </c>
      <c r="B20" s="10">
        <v>5324948.0199999996</v>
      </c>
      <c r="C20" s="10">
        <v>3050912.1</v>
      </c>
      <c r="D20" s="10">
        <f t="shared" ref="D20:D22" si="6">B20+C20</f>
        <v>8375860.1199999992</v>
      </c>
      <c r="E20" s="10">
        <v>1282850.28</v>
      </c>
      <c r="F20" s="10">
        <v>1282850.28</v>
      </c>
      <c r="G20" s="10">
        <f t="shared" ref="G20:G22" si="7">D20-E20</f>
        <v>7093009.8399999989</v>
      </c>
      <c r="H20" s="8" t="s">
        <v>49</v>
      </c>
    </row>
    <row r="21" spans="1:8" x14ac:dyDescent="0.2">
      <c r="A21" s="27" t="s">
        <v>14</v>
      </c>
      <c r="B21" s="10">
        <v>486011.87</v>
      </c>
      <c r="C21" s="10">
        <v>242470.03</v>
      </c>
      <c r="D21" s="10">
        <f t="shared" si="6"/>
        <v>728481.9</v>
      </c>
      <c r="E21" s="10">
        <v>124276.16</v>
      </c>
      <c r="F21" s="10">
        <v>124276.16</v>
      </c>
      <c r="G21" s="10">
        <f t="shared" si="7"/>
        <v>604205.74</v>
      </c>
      <c r="H21" s="8" t="s">
        <v>50</v>
      </c>
    </row>
    <row r="22" spans="1:8" x14ac:dyDescent="0.2">
      <c r="A22" s="27" t="s">
        <v>15</v>
      </c>
      <c r="B22" s="10">
        <v>0</v>
      </c>
      <c r="C22" s="10">
        <v>0</v>
      </c>
      <c r="D22" s="10">
        <f t="shared" si="6"/>
        <v>0</v>
      </c>
      <c r="E22" s="10">
        <v>0</v>
      </c>
      <c r="F22" s="10">
        <v>0</v>
      </c>
      <c r="G22" s="10">
        <f t="shared" si="7"/>
        <v>0</v>
      </c>
      <c r="H22" s="8" t="s">
        <v>51</v>
      </c>
    </row>
    <row r="23" spans="1:8" x14ac:dyDescent="0.2">
      <c r="A23" s="26" t="s">
        <v>16</v>
      </c>
      <c r="B23" s="9">
        <f>SUM(B24:B25)</f>
        <v>0</v>
      </c>
      <c r="C23" s="9">
        <f>SUM(C24:C25)</f>
        <v>0</v>
      </c>
      <c r="D23" s="9">
        <f t="shared" ref="D23:G23" si="8">SUM(D24:D25)</f>
        <v>0</v>
      </c>
      <c r="E23" s="9">
        <f t="shared" si="8"/>
        <v>0</v>
      </c>
      <c r="F23" s="9">
        <f t="shared" si="8"/>
        <v>0</v>
      </c>
      <c r="G23" s="9">
        <f t="shared" si="8"/>
        <v>0</v>
      </c>
      <c r="H23" s="8">
        <v>0</v>
      </c>
    </row>
    <row r="24" spans="1:8" x14ac:dyDescent="0.2">
      <c r="A24" s="27" t="s">
        <v>17</v>
      </c>
      <c r="B24" s="10">
        <v>0</v>
      </c>
      <c r="C24" s="10">
        <v>0</v>
      </c>
      <c r="D24" s="10">
        <f t="shared" ref="D24:D25" si="9">B24+C24</f>
        <v>0</v>
      </c>
      <c r="E24" s="10">
        <v>0</v>
      </c>
      <c r="F24" s="10">
        <v>0</v>
      </c>
      <c r="G24" s="10">
        <f t="shared" ref="G24:G25" si="10">D24-E24</f>
        <v>0</v>
      </c>
      <c r="H24" s="8" t="s">
        <v>52</v>
      </c>
    </row>
    <row r="25" spans="1:8" x14ac:dyDescent="0.2">
      <c r="A25" s="27" t="s">
        <v>18</v>
      </c>
      <c r="B25" s="10">
        <v>0</v>
      </c>
      <c r="C25" s="10">
        <v>0</v>
      </c>
      <c r="D25" s="10">
        <f t="shared" si="9"/>
        <v>0</v>
      </c>
      <c r="E25" s="10">
        <v>0</v>
      </c>
      <c r="F25" s="10">
        <v>0</v>
      </c>
      <c r="G25" s="10">
        <f t="shared" si="10"/>
        <v>0</v>
      </c>
      <c r="H25" s="8" t="s">
        <v>53</v>
      </c>
    </row>
    <row r="26" spans="1:8" x14ac:dyDescent="0.2">
      <c r="A26" s="26" t="s">
        <v>19</v>
      </c>
      <c r="B26" s="9">
        <f>SUM(B27:B30)</f>
        <v>0</v>
      </c>
      <c r="C26" s="9">
        <f>SUM(C27:C30)</f>
        <v>0</v>
      </c>
      <c r="D26" s="9">
        <f t="shared" ref="D26:G26" si="11">SUM(D27:D30)</f>
        <v>0</v>
      </c>
      <c r="E26" s="9">
        <f t="shared" si="11"/>
        <v>0</v>
      </c>
      <c r="F26" s="9">
        <f t="shared" si="11"/>
        <v>0</v>
      </c>
      <c r="G26" s="9">
        <f t="shared" si="11"/>
        <v>0</v>
      </c>
      <c r="H26" s="8">
        <v>0</v>
      </c>
    </row>
    <row r="27" spans="1:8" x14ac:dyDescent="0.2">
      <c r="A27" s="27" t="s">
        <v>20</v>
      </c>
      <c r="B27" s="10">
        <v>0</v>
      </c>
      <c r="C27" s="10">
        <v>0</v>
      </c>
      <c r="D27" s="10">
        <f t="shared" ref="D27:D30" si="12">B27+C27</f>
        <v>0</v>
      </c>
      <c r="E27" s="10">
        <v>0</v>
      </c>
      <c r="F27" s="10">
        <v>0</v>
      </c>
      <c r="G27" s="10">
        <f t="shared" ref="G27:G30" si="13">D27-E27</f>
        <v>0</v>
      </c>
      <c r="H27" s="8" t="s">
        <v>54</v>
      </c>
    </row>
    <row r="28" spans="1:8" x14ac:dyDescent="0.2">
      <c r="A28" s="27" t="s">
        <v>21</v>
      </c>
      <c r="B28" s="10">
        <v>0</v>
      </c>
      <c r="C28" s="10">
        <v>0</v>
      </c>
      <c r="D28" s="10">
        <f t="shared" si="12"/>
        <v>0</v>
      </c>
      <c r="E28" s="10">
        <v>0</v>
      </c>
      <c r="F28" s="10">
        <v>0</v>
      </c>
      <c r="G28" s="10">
        <f t="shared" si="13"/>
        <v>0</v>
      </c>
      <c r="H28" s="8" t="s">
        <v>55</v>
      </c>
    </row>
    <row r="29" spans="1:8" x14ac:dyDescent="0.2">
      <c r="A29" s="27" t="s">
        <v>22</v>
      </c>
      <c r="B29" s="10">
        <v>0</v>
      </c>
      <c r="C29" s="10">
        <v>0</v>
      </c>
      <c r="D29" s="10">
        <f t="shared" si="12"/>
        <v>0</v>
      </c>
      <c r="E29" s="10">
        <v>0</v>
      </c>
      <c r="F29" s="10">
        <v>0</v>
      </c>
      <c r="G29" s="10">
        <f t="shared" si="13"/>
        <v>0</v>
      </c>
      <c r="H29" s="8" t="s">
        <v>56</v>
      </c>
    </row>
    <row r="30" spans="1:8" x14ac:dyDescent="0.2">
      <c r="A30" s="27" t="s">
        <v>23</v>
      </c>
      <c r="B30" s="10">
        <v>0</v>
      </c>
      <c r="C30" s="10">
        <v>0</v>
      </c>
      <c r="D30" s="10">
        <f t="shared" si="12"/>
        <v>0</v>
      </c>
      <c r="E30" s="10">
        <v>0</v>
      </c>
      <c r="F30" s="10">
        <v>0</v>
      </c>
      <c r="G30" s="10">
        <f t="shared" si="13"/>
        <v>0</v>
      </c>
      <c r="H30" s="8" t="s">
        <v>57</v>
      </c>
    </row>
    <row r="31" spans="1:8" x14ac:dyDescent="0.2">
      <c r="A31" s="26" t="s">
        <v>35</v>
      </c>
      <c r="B31" s="9">
        <f>SUM(B32)</f>
        <v>0</v>
      </c>
      <c r="C31" s="9">
        <f t="shared" ref="C31:G31" si="14">SUM(C32)</f>
        <v>0</v>
      </c>
      <c r="D31" s="9">
        <f t="shared" si="14"/>
        <v>0</v>
      </c>
      <c r="E31" s="9">
        <f t="shared" si="14"/>
        <v>0</v>
      </c>
      <c r="F31" s="9">
        <f t="shared" si="14"/>
        <v>0</v>
      </c>
      <c r="G31" s="9">
        <f t="shared" si="14"/>
        <v>0</v>
      </c>
      <c r="H31" s="8">
        <v>0</v>
      </c>
    </row>
    <row r="32" spans="1:8" x14ac:dyDescent="0.2">
      <c r="A32" s="27" t="s">
        <v>24</v>
      </c>
      <c r="B32" s="10">
        <v>0</v>
      </c>
      <c r="C32" s="10">
        <v>0</v>
      </c>
      <c r="D32" s="10">
        <f t="shared" ref="D32:D35" si="15">B32+C32</f>
        <v>0</v>
      </c>
      <c r="E32" s="10">
        <v>0</v>
      </c>
      <c r="F32" s="10">
        <v>0</v>
      </c>
      <c r="G32" s="10">
        <f t="shared" ref="G32:G35" si="16">D32-E32</f>
        <v>0</v>
      </c>
      <c r="H32" s="8" t="s">
        <v>58</v>
      </c>
    </row>
    <row r="33" spans="1:8" x14ac:dyDescent="0.2">
      <c r="A33" s="28" t="s">
        <v>36</v>
      </c>
      <c r="B33" s="9">
        <v>0</v>
      </c>
      <c r="C33" s="9">
        <v>0</v>
      </c>
      <c r="D33" s="9">
        <f t="shared" si="15"/>
        <v>0</v>
      </c>
      <c r="E33" s="9">
        <v>0</v>
      </c>
      <c r="F33" s="9">
        <v>0</v>
      </c>
      <c r="G33" s="9">
        <f t="shared" si="16"/>
        <v>0</v>
      </c>
      <c r="H33" s="8" t="s">
        <v>59</v>
      </c>
    </row>
    <row r="34" spans="1:8" x14ac:dyDescent="0.2">
      <c r="A34" s="28" t="s">
        <v>37</v>
      </c>
      <c r="B34" s="9">
        <v>0</v>
      </c>
      <c r="C34" s="9">
        <v>0</v>
      </c>
      <c r="D34" s="9">
        <f t="shared" si="15"/>
        <v>0</v>
      </c>
      <c r="E34" s="9">
        <v>0</v>
      </c>
      <c r="F34" s="9">
        <v>0</v>
      </c>
      <c r="G34" s="9">
        <f t="shared" si="16"/>
        <v>0</v>
      </c>
      <c r="H34" s="8" t="s">
        <v>60</v>
      </c>
    </row>
    <row r="35" spans="1:8" x14ac:dyDescent="0.2">
      <c r="A35" s="28" t="s">
        <v>38</v>
      </c>
      <c r="B35" s="9">
        <v>0</v>
      </c>
      <c r="C35" s="9">
        <v>0</v>
      </c>
      <c r="D35" s="9">
        <f t="shared" si="15"/>
        <v>0</v>
      </c>
      <c r="E35" s="9">
        <v>0</v>
      </c>
      <c r="F35" s="9">
        <v>0</v>
      </c>
      <c r="G35" s="9">
        <f t="shared" si="16"/>
        <v>0</v>
      </c>
      <c r="H35" s="8" t="s">
        <v>61</v>
      </c>
    </row>
    <row r="36" spans="1:8" x14ac:dyDescent="0.2">
      <c r="A36" s="28"/>
      <c r="B36" s="9"/>
      <c r="C36" s="9"/>
      <c r="D36" s="9"/>
      <c r="E36" s="9"/>
      <c r="F36" s="9"/>
      <c r="G36" s="9"/>
      <c r="H36" s="8"/>
    </row>
    <row r="37" spans="1:8" ht="13.5" customHeight="1" x14ac:dyDescent="0.25">
      <c r="A37" s="29"/>
      <c r="B37" s="11">
        <f t="shared" ref="B37:G37" si="17">+B6+B33+B34+B35</f>
        <v>75469225.180000007</v>
      </c>
      <c r="C37" s="11">
        <f t="shared" si="17"/>
        <v>74743641.449999988</v>
      </c>
      <c r="D37" s="11">
        <f t="shared" si="17"/>
        <v>150212866.63000003</v>
      </c>
      <c r="E37" s="11">
        <f t="shared" si="17"/>
        <v>40660623.590000004</v>
      </c>
      <c r="F37" s="11">
        <f t="shared" si="17"/>
        <v>40660623.590000004</v>
      </c>
      <c r="G37" s="11">
        <f t="shared" si="17"/>
        <v>109552243.04000001</v>
      </c>
    </row>
    <row r="39" spans="1:8" x14ac:dyDescent="0.2">
      <c r="A39" s="12" t="s">
        <v>62</v>
      </c>
    </row>
    <row r="48" spans="1:8" ht="15" x14ac:dyDescent="0.25">
      <c r="A48" s="15" t="s">
        <v>64</v>
      </c>
      <c r="B48" s="15"/>
      <c r="C48" s="14"/>
      <c r="D48" s="15" t="s">
        <v>65</v>
      </c>
      <c r="E48" s="15"/>
      <c r="F48" s="15"/>
      <c r="G48" s="15"/>
      <c r="H48" s="14"/>
    </row>
    <row r="49" spans="1:7" ht="15" x14ac:dyDescent="0.25">
      <c r="A49" s="15" t="s">
        <v>66</v>
      </c>
      <c r="B49" s="15"/>
      <c r="C49" s="14"/>
      <c r="D49" s="15" t="s">
        <v>67</v>
      </c>
      <c r="E49" s="15"/>
      <c r="F49" s="15"/>
      <c r="G49" s="15"/>
    </row>
  </sheetData>
  <sheetProtection formatCells="0" formatColumns="0" formatRows="0" autoFilter="0"/>
  <protectedRanges>
    <protectedRange sqref="A38:G65522" name="Rango1"/>
    <protectedRange sqref="B31 B7 A11:B18 B10 A20:B22 B19 A24:B25 B23 A27:B30 B26 A8:B9 C7:G36 A32:B36" name="Rango1_3"/>
    <protectedRange sqref="B4:G6" name="Rango1_2_2"/>
    <protectedRange sqref="A37:G37" name="Rango1_1_2"/>
  </protectedRanges>
  <mergeCells count="8">
    <mergeCell ref="A1:G1"/>
    <mergeCell ref="A2:A4"/>
    <mergeCell ref="A48:B48"/>
    <mergeCell ref="A49:B49"/>
    <mergeCell ref="D48:G48"/>
    <mergeCell ref="D49:G49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GCP</vt:lpstr>
      <vt:lpstr>GCP!Área_de_impresión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2024-07-15T18:12:01Z</cp:lastPrinted>
  <dcterms:created xsi:type="dcterms:W3CDTF">2012-12-11T21:13:37Z</dcterms:created>
  <dcterms:modified xsi:type="dcterms:W3CDTF">2024-07-15T18:12:10Z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