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ESF!$A$1:$F$62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<sst xmlns="http://schemas.openxmlformats.org/spreadsheetml/2006/main" count="66" uniqueCount="65">
  <si>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</si>
  <si>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</si>
  <si>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</si>
  <si>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</si>
  <si>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</si>
  <si>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</si>
  <si>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</si>
  <si>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</si>
  <si>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</si>
  <si>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</si>
  <si>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</si>
  <si>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</si>
  <si>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</si>
  <si>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</si>
  <si>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</si>
  <si>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</si>
  <si>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</si>
  <si>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</si>
  <si>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</si>
  <si>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</si>
  <si>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</si>
  <si>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</si>
  <si>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</si>
  <si>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</si>
  <si>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</si>
  <si>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</si>
  <si>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</si>
  <si>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</si>
  <si>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</si>
  <si>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</si>
  <si>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</si>
  <si>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</si>
  <si>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</si>
  <si>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</si>
  <si>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</si>
  <si>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</si>
  <si>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</si>
  <si>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</si>
  <si>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</si>
  <si>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</si>
  <si>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</si>
  <si>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</si>
  <si>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</si>
  <si>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</si>
  <si>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</si>
  <si>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</si>
  <si>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</si>
  <si>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</si>
  <si>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</si>
  <si>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</si>
  <si>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</si>
  <si>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</si>
  <si>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</si>
  <si>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</si>
  <si>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</si>
  <si>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</si>
  <si>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</si>
  <si>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</si>
  <si>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</si>
  <si>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</si>
  <si>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Marzo de 2024
(Cifras en Pesos)</t>
  </si>
  <si>
    <t>Maria Elena Ramos Loyola</t>
  </si>
  <si>
    <t xml:space="preserve">C.P. Celina Lopez Martinez 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</si>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</sst>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6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</cellXfs>
  <cellStyles count="27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6"/>
    <cellStyle name="Millares 2 4 2" xfId="26"/>
    <cellStyle name="Millares 2 5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1599248</xdr:colOff>
      <xdr:row>0</xdr:row>
      <xdr:rowOff>781050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B676C9F8-2525-8991-77C1-368BE6B5E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99248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"/>
  <sheetViews>
    <sheetView tabSelected="1" view="pageBreakPreview" zoomScaleNormal="100" zoomScaleSheetLayoutView="100" workbookViewId="0">
      <selection activeCell="K56" sqref="K56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63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47829429</v>
      </c>
      <c r="C5" s="20">
        <v>59498136.579999998</v>
      </c>
      <c r="D5" s="9" t="s">
        <v>36</v>
      </c>
      <c r="E5" s="20">
        <v>2796630.03</v>
      </c>
      <c r="F5" s="23">
        <v>5826271.9400000004</v>
      </c>
    </row>
    <row r="6" spans="1:6" x14ac:dyDescent="0.2">
      <c r="A6" s="9" t="s">
        <v>23</v>
      </c>
      <c r="B6" s="20">
        <v>3197297.9</v>
      </c>
      <c r="C6" s="20">
        <v>2656800.61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3731198.98</v>
      </c>
      <c r="C7" s="20">
        <v>10852073.699999999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54757925.879999995</v>
      </c>
      <c r="C13" s="22">
        <f>SUM(C5:C11)</f>
        <v>73007010.890000001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2796630.03</v>
      </c>
      <c r="F14" s="27">
        <f>SUM(F5:F12)</f>
        <v>5826271.9400000004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228615174.88999999</v>
      </c>
      <c r="C18" s="20">
        <v>204212446.03999999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26113642.48</v>
      </c>
      <c r="C19" s="20">
        <v>25963392.43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-14634948.25</v>
      </c>
      <c r="C21" s="20">
        <v>-14634948.25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4713376.9000000004</v>
      </c>
      <c r="C22" s="20">
        <v>4713376.9000000004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243956300.29999998</v>
      </c>
      <c r="C26" s="22">
        <f>SUM(C16:C24)</f>
        <v>219403321.40000001</v>
      </c>
      <c r="D26" s="12" t="s">
        <v>50</v>
      </c>
      <c r="E26" s="22">
        <f>SUM(E24+E14)</f>
        <v>2796630.03</v>
      </c>
      <c r="F26" s="27">
        <f>SUM(F14+F24)</f>
        <v>5826271.9400000004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298714226.17999995</v>
      </c>
      <c r="C28" s="22">
        <f>C13+C26</f>
        <v>292410332.29000002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288994423.69999999</v>
      </c>
      <c r="F35" s="27">
        <f>SUM(F36:F40)</f>
        <v>279701641.42000002</v>
      </c>
    </row>
    <row r="36" spans="1:6" x14ac:dyDescent="0.2">
      <c r="A36" s="16"/>
      <c r="B36" s="14"/>
      <c r="C36" s="15"/>
      <c r="D36" s="9" t="s">
        <v>46</v>
      </c>
      <c r="E36" s="20">
        <v>9449308.8800000008</v>
      </c>
      <c r="F36" s="23">
        <v>87127432.799999997</v>
      </c>
    </row>
    <row r="37" spans="1:6" x14ac:dyDescent="0.2">
      <c r="A37" s="16"/>
      <c r="B37" s="14"/>
      <c r="C37" s="15"/>
      <c r="D37" s="9" t="s">
        <v>14</v>
      </c>
      <c r="E37" s="20">
        <v>278453379.81999999</v>
      </c>
      <c r="F37" s="23">
        <v>191482473.62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295876842.63</v>
      </c>
      <c r="F46" s="27">
        <f>SUM(F42+F35+F30)</f>
        <v>286584060.35000002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298673472.65999997</v>
      </c>
      <c r="F48" s="22">
        <f>F46+F26</f>
        <v>292410332.29000002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  <row r="55" spans="1:6" s="34" customFormat="1" x14ac:dyDescent="0.2">
      <c r="A55" s="33"/>
      <c r="B55" s="33"/>
      <c r="C55" s="35"/>
      <c r="D55" s="35"/>
      <c r="E55" s="35"/>
      <c r="F55" s="35"/>
    </row>
    <row r="56" spans="1:6" s="34" customFormat="1" x14ac:dyDescent="0.2">
      <c r="A56" s="33"/>
      <c r="B56" s="33"/>
      <c r="C56" s="35"/>
      <c r="D56" s="35"/>
      <c r="E56" s="35"/>
      <c r="F56" s="35"/>
    </row>
    <row r="61" spans="1:6" x14ac:dyDescent="0.2">
      <c r="A61" s="31" t="s">
        <v>61</v>
      </c>
      <c r="B61" s="31"/>
      <c r="C61" s="31"/>
      <c r="D61" s="32" t="s">
        <v>62</v>
      </c>
      <c r="E61" s="32"/>
      <c r="F61" s="32"/>
    </row>
    <row r="62" spans="1:6" x14ac:dyDescent="0.2">
      <c r="A62" s="31" t="s">
        <v>63</v>
      </c>
      <c r="B62" s="31"/>
      <c r="C62" s="31"/>
      <c r="D62" s="32" t="s">
        <v>64</v>
      </c>
      <c r="E62" s="32"/>
      <c r="F62" s="32"/>
    </row>
  </sheetData>
  <sheetProtection formatCells="0" formatColumns="0" formatRows="0" autoFilter="0"/>
  <mergeCells count="5">
    <mergeCell ref="A1:F1"/>
    <mergeCell ref="D61:F61"/>
    <mergeCell ref="D62:F62"/>
    <mergeCell ref="A61:C61"/>
    <mergeCell ref="A62:C62"/>
  </mergeCells>
  <printOptions horizontalCentered="1"/>
  <pageMargins left="0.59055118110236227" right="0.59055118110236227" top="0.78740157480314965" bottom="0.78740157480314965" header="0" footer="0"/>
  <pageSetup scale="6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2024-07-15T15:27:40Z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