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1D34D1BB-DDF5-4263-8144-A3915E5281BB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B35" i="1"/>
  <c r="B27" i="1"/>
  <c r="D35" i="1"/>
  <c r="C35" i="1"/>
  <c r="D27" i="1"/>
  <c r="C27" i="1"/>
  <c r="B39" i="1"/>
  <c r="D39" i="1" l="1"/>
  <c r="C39" i="1"/>
  <c r="D14" i="1"/>
  <c r="C14" i="1"/>
  <c r="D3" i="1"/>
  <c r="C3" i="1"/>
  <c r="C24" i="1" s="1"/>
  <c r="B14" i="1"/>
  <c r="D24" i="1" l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<sst xmlns="http://schemas.openxmlformats.org/spreadsheetml/2006/main" count="44" uniqueCount="36">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</sst>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7" xfId="0" applyFont="1" applyBorder="1"/>
    <xf numFmtId="0" fontId="2" fillId="0" borderId="4" xfId="0" applyFont="1" applyBorder="1" applyAlignment="1">
      <alignment horizontal="left" indent="1"/>
    </xf>
    <xf numFmtId="0" fontId="5" fillId="0" borderId="4" xfId="0" applyFont="1" applyBorder="1"/>
    <xf numFmtId="0" fontId="5" fillId="0" borderId="5" xfId="0" applyFont="1" applyBorder="1"/>
    <xf numFmtId="0" fontId="4" fillId="0" borderId="4" xfId="0" applyFont="1" applyBorder="1" applyAlignment="1">
      <alignment horizontal="left" vertical="center" indent="1"/>
    </xf>
    <xf numFmtId="0" fontId="3" fillId="0" borderId="5" xfId="2" applyFont="1" applyBorder="1" applyAlignment="1">
      <alignment horizontal="left" vertical="center"/>
    </xf>
    <xf numFmtId="4" fontId="3" fillId="0" borderId="8" xfId="0" applyNumberFormat="1" applyFont="1" applyBorder="1" applyAlignment="1">
      <alignment vertical="center" wrapText="1"/>
    </xf>
    <xf numFmtId="4" fontId="4" fillId="0" borderId="9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4" fontId="2" fillId="0" borderId="9" xfId="0" applyNumberFormat="1" applyFont="1" applyBorder="1"/>
    <xf numFmtId="4" fontId="5" fillId="0" borderId="9" xfId="0" applyNumberFormat="1" applyFont="1" applyBorder="1"/>
    <xf numFmtId="4" fontId="5" fillId="0" borderId="10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164" fontId="2" fillId="0" borderId="9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164" fontId="2" fillId="0" borderId="0" xfId="0" applyNumberFormat="1" applyFont="1"/>
    <xf numFmtId="4" fontId="5" fillId="0" borderId="0" xfId="0" applyNumberFormat="1" applyFont="1"/>
    <xf numFmtId="4" fontId="2" fillId="0" borderId="0" xfId="0" applyNumberFormat="1" applyFont="1"/>
    <xf numFmtId="4" fontId="5" fillId="0" borderId="12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6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6628CA53-A9D1-4058-AFD0-EE78DFDF0D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H9" sqref="H9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31" t="s">
        <v>35</v>
      </c>
      <c r="B1" s="32"/>
      <c r="C1" s="32"/>
      <c r="D1" s="33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22">
        <f>SUM(B4:B13)</f>
        <v>4104000</v>
      </c>
      <c r="C3" s="22">
        <f t="shared" ref="C3:D3" si="0">SUM(C4:C13)</f>
        <v>4025947.77</v>
      </c>
      <c r="D3" s="12">
        <f t="shared" si="0"/>
        <v>4025947.77</v>
      </c>
    </row>
    <row r="4" spans="1:4" x14ac:dyDescent="0.2">
      <c r="A4" s="10" t="s">
        <v>5</v>
      </c>
      <c r="B4" s="21">
        <v>0</v>
      </c>
      <c r="C4" s="21">
        <v>0</v>
      </c>
      <c r="D4" s="13">
        <v>0</v>
      </c>
    </row>
    <row r="5" spans="1:4" x14ac:dyDescent="0.2">
      <c r="A5" s="10" t="s">
        <v>6</v>
      </c>
      <c r="B5" s="21">
        <v>0</v>
      </c>
      <c r="C5" s="21">
        <v>0</v>
      </c>
      <c r="D5" s="13">
        <v>0</v>
      </c>
    </row>
    <row r="6" spans="1:4" x14ac:dyDescent="0.2">
      <c r="A6" s="10" t="s">
        <v>7</v>
      </c>
      <c r="B6" s="21">
        <v>0</v>
      </c>
      <c r="C6" s="21">
        <v>0</v>
      </c>
      <c r="D6" s="13">
        <v>0</v>
      </c>
    </row>
    <row r="7" spans="1:4" x14ac:dyDescent="0.2">
      <c r="A7" s="10" t="s">
        <v>8</v>
      </c>
      <c r="B7" s="21">
        <v>0</v>
      </c>
      <c r="C7" s="21">
        <v>0</v>
      </c>
      <c r="D7" s="13">
        <v>0</v>
      </c>
    </row>
    <row r="8" spans="1:4" x14ac:dyDescent="0.2">
      <c r="A8" s="10" t="s">
        <v>9</v>
      </c>
      <c r="B8" s="21">
        <v>0</v>
      </c>
      <c r="C8" s="21">
        <v>0</v>
      </c>
      <c r="D8" s="13">
        <v>0</v>
      </c>
    </row>
    <row r="9" spans="1:4" x14ac:dyDescent="0.2">
      <c r="A9" s="10" t="s">
        <v>10</v>
      </c>
      <c r="B9" s="21">
        <v>0</v>
      </c>
      <c r="C9" s="21">
        <v>0</v>
      </c>
      <c r="D9" s="13">
        <v>0</v>
      </c>
    </row>
    <row r="10" spans="1:4" x14ac:dyDescent="0.2">
      <c r="A10" s="10" t="s">
        <v>11</v>
      </c>
      <c r="B10" s="21">
        <v>108000</v>
      </c>
      <c r="C10" s="21">
        <v>51731</v>
      </c>
      <c r="D10" s="13">
        <v>51731</v>
      </c>
    </row>
    <row r="11" spans="1:4" x14ac:dyDescent="0.2">
      <c r="A11" s="10" t="s">
        <v>12</v>
      </c>
      <c r="B11" s="21">
        <v>0</v>
      </c>
      <c r="C11" s="21">
        <v>0</v>
      </c>
      <c r="D11" s="13">
        <v>0</v>
      </c>
    </row>
    <row r="12" spans="1:4" x14ac:dyDescent="0.2">
      <c r="A12" s="10" t="s">
        <v>13</v>
      </c>
      <c r="B12" s="21">
        <v>3996000</v>
      </c>
      <c r="C12" s="21">
        <v>3974216.77</v>
      </c>
      <c r="D12" s="13">
        <v>3974216.77</v>
      </c>
    </row>
    <row r="13" spans="1:4" x14ac:dyDescent="0.2">
      <c r="A13" s="10" t="s">
        <v>14</v>
      </c>
      <c r="B13" s="21">
        <v>0</v>
      </c>
      <c r="C13" s="21">
        <v>0</v>
      </c>
      <c r="D13" s="13">
        <v>0</v>
      </c>
    </row>
    <row r="14" spans="1:4" x14ac:dyDescent="0.2">
      <c r="A14" s="3" t="s">
        <v>15</v>
      </c>
      <c r="B14" s="23">
        <f>SUM(B15:B23)</f>
        <v>4104000</v>
      </c>
      <c r="C14" s="23">
        <f t="shared" ref="C14:D14" si="1">SUM(C15:C23)</f>
        <v>3648444.67</v>
      </c>
      <c r="D14" s="14">
        <f t="shared" si="1"/>
        <v>3648444.67</v>
      </c>
    </row>
    <row r="15" spans="1:4" x14ac:dyDescent="0.2">
      <c r="A15" s="10" t="s">
        <v>16</v>
      </c>
      <c r="B15" s="21">
        <v>3411585.83</v>
      </c>
      <c r="C15" s="21">
        <v>3011539.17</v>
      </c>
      <c r="D15" s="13">
        <v>3011539.17</v>
      </c>
    </row>
    <row r="16" spans="1:4" x14ac:dyDescent="0.2">
      <c r="A16" s="10" t="s">
        <v>17</v>
      </c>
      <c r="B16" s="21">
        <v>205500.81</v>
      </c>
      <c r="C16" s="21">
        <v>107236.18</v>
      </c>
      <c r="D16" s="13">
        <v>107236.18</v>
      </c>
    </row>
    <row r="17" spans="1:4" x14ac:dyDescent="0.2">
      <c r="A17" s="10" t="s">
        <v>18</v>
      </c>
      <c r="B17" s="21">
        <v>266413.36</v>
      </c>
      <c r="C17" s="21">
        <v>234161.38</v>
      </c>
      <c r="D17" s="13">
        <v>234161.38</v>
      </c>
    </row>
    <row r="18" spans="1:4" x14ac:dyDescent="0.2">
      <c r="A18" s="10" t="s">
        <v>13</v>
      </c>
      <c r="B18" s="21">
        <v>220500</v>
      </c>
      <c r="C18" s="21">
        <v>288707.94</v>
      </c>
      <c r="D18" s="13">
        <v>288707.94</v>
      </c>
    </row>
    <row r="19" spans="1:4" x14ac:dyDescent="0.2">
      <c r="A19" s="10" t="s">
        <v>19</v>
      </c>
      <c r="B19" s="21">
        <v>0</v>
      </c>
      <c r="C19" s="21">
        <v>6800</v>
      </c>
      <c r="D19" s="13">
        <v>6800</v>
      </c>
    </row>
    <row r="20" spans="1:4" x14ac:dyDescent="0.2">
      <c r="A20" s="10" t="s">
        <v>20</v>
      </c>
      <c r="B20" s="21">
        <v>0</v>
      </c>
      <c r="C20" s="21">
        <v>0</v>
      </c>
      <c r="D20" s="13">
        <v>0</v>
      </c>
    </row>
    <row r="21" spans="1:4" x14ac:dyDescent="0.2">
      <c r="A21" s="10" t="s">
        <v>21</v>
      </c>
      <c r="B21" s="21">
        <v>0</v>
      </c>
      <c r="C21" s="21">
        <v>0</v>
      </c>
      <c r="D21" s="13">
        <v>0</v>
      </c>
    </row>
    <row r="22" spans="1:4" x14ac:dyDescent="0.2">
      <c r="A22" s="10" t="s">
        <v>22</v>
      </c>
      <c r="B22" s="21">
        <v>0</v>
      </c>
      <c r="C22" s="21">
        <v>0</v>
      </c>
      <c r="D22" s="13">
        <v>0</v>
      </c>
    </row>
    <row r="23" spans="1:4" x14ac:dyDescent="0.2">
      <c r="A23" s="10" t="s">
        <v>23</v>
      </c>
      <c r="B23" s="21">
        <v>0</v>
      </c>
      <c r="C23" s="21">
        <v>0</v>
      </c>
      <c r="D23" s="13">
        <v>0</v>
      </c>
    </row>
    <row r="24" spans="1:4" x14ac:dyDescent="0.2">
      <c r="A24" s="11" t="s">
        <v>24</v>
      </c>
      <c r="B24" s="24">
        <f>B3-B14</f>
        <v>0</v>
      </c>
      <c r="C24" s="24">
        <f>C3-C14</f>
        <v>377503.10000000009</v>
      </c>
      <c r="D24" s="15">
        <f>D3-D14</f>
        <v>377503.10000000009</v>
      </c>
    </row>
    <row r="25" spans="1:4" x14ac:dyDescent="0.2">
      <c r="A25" s="19"/>
      <c r="B25" s="20"/>
      <c r="C25" s="20"/>
      <c r="D25" s="24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12">
        <f>SUM(B28:B34)</f>
        <v>0</v>
      </c>
      <c r="C27" s="26">
        <f>SUM(C28:C34)</f>
        <v>377503.1</v>
      </c>
      <c r="D27" s="12">
        <f>SUM(D28:D34)</f>
        <v>377503.1</v>
      </c>
    </row>
    <row r="28" spans="1:4" x14ac:dyDescent="0.2">
      <c r="A28" s="7" t="s">
        <v>26</v>
      </c>
      <c r="B28" s="25">
        <v>0</v>
      </c>
      <c r="C28" s="27">
        <v>362595</v>
      </c>
      <c r="D28" s="25">
        <v>362595</v>
      </c>
    </row>
    <row r="29" spans="1:4" x14ac:dyDescent="0.2">
      <c r="A29" s="7" t="s">
        <v>27</v>
      </c>
      <c r="B29" s="25">
        <v>0</v>
      </c>
      <c r="C29" s="27">
        <v>0</v>
      </c>
      <c r="D29" s="25">
        <v>0</v>
      </c>
    </row>
    <row r="30" spans="1:4" x14ac:dyDescent="0.2">
      <c r="A30" s="7" t="s">
        <v>28</v>
      </c>
      <c r="B30" s="25">
        <v>0</v>
      </c>
      <c r="C30" s="27">
        <v>0</v>
      </c>
      <c r="D30" s="25">
        <v>0</v>
      </c>
    </row>
    <row r="31" spans="1:4" x14ac:dyDescent="0.2">
      <c r="A31" s="7" t="s">
        <v>29</v>
      </c>
      <c r="B31" s="25">
        <v>0</v>
      </c>
      <c r="C31" s="27">
        <v>0</v>
      </c>
      <c r="D31" s="25">
        <v>0</v>
      </c>
    </row>
    <row r="32" spans="1:4" x14ac:dyDescent="0.2">
      <c r="A32" s="7" t="s">
        <v>30</v>
      </c>
      <c r="B32" s="25">
        <v>0</v>
      </c>
      <c r="C32" s="27">
        <v>0</v>
      </c>
      <c r="D32" s="25">
        <v>0</v>
      </c>
    </row>
    <row r="33" spans="1:4" x14ac:dyDescent="0.2">
      <c r="A33" s="7" t="s">
        <v>31</v>
      </c>
      <c r="B33" s="25">
        <v>0</v>
      </c>
      <c r="C33" s="27">
        <v>0</v>
      </c>
      <c r="D33" s="25">
        <v>0</v>
      </c>
    </row>
    <row r="34" spans="1:4" x14ac:dyDescent="0.2">
      <c r="A34" s="7" t="s">
        <v>32</v>
      </c>
      <c r="B34" s="25">
        <v>0</v>
      </c>
      <c r="C34" s="27">
        <v>14908.1</v>
      </c>
      <c r="D34" s="25">
        <v>14908.1</v>
      </c>
    </row>
    <row r="35" spans="1:4" x14ac:dyDescent="0.2">
      <c r="A35" s="8" t="s">
        <v>33</v>
      </c>
      <c r="B35" s="17">
        <f>SUM(B36:B38)</f>
        <v>0</v>
      </c>
      <c r="C35" s="28">
        <f>SUM(C36:C38)</f>
        <v>0</v>
      </c>
      <c r="D35" s="17">
        <f>SUM(D36:D38)</f>
        <v>0</v>
      </c>
    </row>
    <row r="36" spans="1:4" x14ac:dyDescent="0.2">
      <c r="A36" s="7" t="s">
        <v>30</v>
      </c>
      <c r="B36" s="16">
        <v>0</v>
      </c>
      <c r="C36" s="29">
        <v>0</v>
      </c>
      <c r="D36" s="16">
        <v>0</v>
      </c>
    </row>
    <row r="37" spans="1:4" x14ac:dyDescent="0.2">
      <c r="A37" s="7" t="s">
        <v>31</v>
      </c>
      <c r="B37" s="16">
        <v>0</v>
      </c>
      <c r="C37" s="29">
        <v>0</v>
      </c>
      <c r="D37" s="16">
        <v>0</v>
      </c>
    </row>
    <row r="38" spans="1:4" x14ac:dyDescent="0.2">
      <c r="A38" s="7" t="s">
        <v>34</v>
      </c>
      <c r="B38" s="16">
        <v>0</v>
      </c>
      <c r="C38" s="29">
        <v>0</v>
      </c>
      <c r="D38" s="16">
        <v>0</v>
      </c>
    </row>
    <row r="39" spans="1:4" x14ac:dyDescent="0.2">
      <c r="A39" s="9" t="s">
        <v>24</v>
      </c>
      <c r="B39" s="18">
        <f>B27+B35</f>
        <v>0</v>
      </c>
      <c r="C39" s="30">
        <f t="shared" ref="C39:D39" si="2">C27+C35</f>
        <v>377503.1</v>
      </c>
      <c r="D39" s="18">
        <f t="shared" si="2"/>
        <v>377503.1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A1C7AC-2053-4870-9681-8FE42B799F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2024-03-13T16:35:27Z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