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enta Publica 2023\"/>
    </mc:Choice>
  </mc:AlternateContent>
  <bookViews>
    <workbookView xWindow="0" yWindow="0" windowWidth="21600" windowHeight="10080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EAA!$A$1:$F$35</definedName>
  </definedNames>
  <calcPr calcId="152511"/>
</workbook>
</file>

<file path=xl/calcChain.xml><?xml version="1.0" encoding="utf-8"?>
<calcChain xmlns="http://schemas.openxmlformats.org/spreadsheetml/2006/main">
  <c r="F21" i="2" l="1"/>
  <c r="F20" i="2"/>
  <c r="F19" i="2"/>
  <c r="F18" i="2"/>
  <c r="F17" i="2"/>
  <c r="F16" i="2"/>
  <c r="F15" i="2"/>
  <c r="F14" i="2"/>
  <c r="F13" i="2"/>
  <c r="D12" i="2"/>
  <c r="C12" i="2"/>
  <c r="B12" i="2"/>
  <c r="F11" i="2"/>
  <c r="F10" i="2"/>
  <c r="F9" i="2"/>
  <c r="F8" i="2"/>
  <c r="F7" i="2"/>
  <c r="F6" i="2"/>
  <c r="F5" i="2"/>
  <c r="D4" i="2"/>
  <c r="C4" i="2"/>
  <c r="B4" i="2"/>
  <c r="B3" i="2" l="1"/>
  <c r="F12" i="2"/>
  <c r="D3" i="2"/>
  <c r="C3" i="2"/>
  <c r="E12" i="2"/>
  <c r="E4" i="2"/>
  <c r="F4" i="2"/>
  <c r="F3" i="2" l="1"/>
  <c r="E3" i="2"/>
</calcChain>
</file>

<file path=xl/sharedStrings.xml><?xml version="1.0" encoding="utf-8"?>
<sst xmlns="http://schemas.openxmlformats.org/spreadsheetml/2006/main" count="31" uniqueCount="31">
  <si>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</si>
  <si>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</si>
  <si>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</si>
  <si>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</si>
  <si>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</si>
  <si>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</si>
  <si>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</si>
  <si>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</si>
  <si>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</si>
  <si>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</si>
  <si>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</si>
  <si>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</si>
  <si>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</si>
  <si>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</si>
  <si>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</si>
  <si>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</si>
  <si>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</si>
  <si>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</si>
  <si>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</si>
  <si>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</si>
  <si>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</si>
  <si>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</si>
  <si>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</si>
  <si>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</si>
  <si>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</si>
  <si>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</si>
  <si>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Municipio de Atarjea, Gto.
Estado Analítico del Activo
Del 1 de Enero al 31 de Diciembre de 2023
(Cifras en Pesos)</t>
  </si>
  <si>
    <t xml:space="preserve">Maria Elena Ramos Loyola </t>
  </si>
  <si>
    <t>Presidenta Municipal</t>
  </si>
  <si>
    <t>C.P. Celina Lopez Martinez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</si>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</sst>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</cellStyleXfs>
  <cellXfs count="15">
    <xf numFmtId="0" fontId="0" fillId="0" borderId="0" xfId="0"/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Protection="1">
      <protection locked="0"/>
    </xf>
    <xf numFmtId="0" fontId="4" fillId="2" borderId="4" xfId="8" applyFont="1" applyFill="1" applyBorder="1" applyAlignment="1">
      <alignment horizontal="center" vertical="center" wrapText="1"/>
    </xf>
    <xf numFmtId="4" fontId="4" fillId="2" borderId="4" xfId="8" applyNumberFormat="1" applyFont="1" applyFill="1" applyBorder="1" applyAlignment="1">
      <alignment horizontal="center" vertical="center" wrapText="1"/>
    </xf>
    <xf numFmtId="0" fontId="4" fillId="0" borderId="4" xfId="8" applyFont="1" applyFill="1" applyBorder="1" applyAlignment="1">
      <alignment horizontal="left" vertical="top" indent="1"/>
    </xf>
    <xf numFmtId="4" fontId="4" fillId="0" borderId="4" xfId="8" applyNumberFormat="1" applyFont="1" applyFill="1" applyBorder="1" applyAlignment="1" applyProtection="1">
      <alignment vertical="top" wrapText="1"/>
      <protection locked="0"/>
    </xf>
    <xf numFmtId="0" fontId="4" fillId="0" borderId="4" xfId="8" applyFont="1" applyFill="1" applyBorder="1" applyAlignment="1">
      <alignment horizontal="left" vertical="top" indent="2"/>
    </xf>
    <xf numFmtId="0" fontId="1" fillId="0" borderId="4" xfId="8" applyFont="1" applyFill="1" applyBorder="1" applyAlignment="1">
      <alignment horizontal="left" vertical="top" indent="2"/>
    </xf>
    <xf numFmtId="4" fontId="1" fillId="0" borderId="4" xfId="8" applyNumberFormat="1" applyFont="1" applyFill="1" applyBorder="1" applyAlignment="1" applyProtection="1">
      <alignment vertical="top" wrapText="1"/>
      <protection locked="0"/>
    </xf>
    <xf numFmtId="4" fontId="1" fillId="0" borderId="4" xfId="8" applyNumberFormat="1" applyFont="1" applyFill="1" applyBorder="1" applyAlignment="1" applyProtection="1">
      <alignment wrapText="1"/>
      <protection locked="0"/>
    </xf>
    <xf numFmtId="0" fontId="1" fillId="0" borderId="0" xfId="8" applyFont="1" applyAlignment="1" applyProtection="1">
      <alignment horizontal="left" vertical="top" indent="1"/>
      <protection locked="0"/>
    </xf>
    <xf numFmtId="0" fontId="5" fillId="0" borderId="0" xfId="0" applyFont="1" applyAlignment="1" applyProtection="1">
      <alignment horizontal="center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0</xdr:col>
      <xdr:colOff>847090</xdr:colOff>
      <xdr:row>0</xdr:row>
      <xdr:rowOff>753110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808990" cy="7150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5"/>
  <sheetViews>
    <sheetView tabSelected="1" view="pageBreakPreview" zoomScale="115" zoomScaleNormal="100" zoomScaleSheetLayoutView="115" workbookViewId="0">
      <selection activeCell="J10" sqref="J10"/>
    </sheetView>
  </sheetViews>
  <sheetFormatPr baseColWidth="10" defaultColWidth="12" defaultRowHeight="12.75" x14ac:dyDescent="0.2"/>
  <cols>
    <col min="1" max="1" width="67" style="4" customWidth="1"/>
    <col min="2" max="6" width="20.83203125" style="4" customWidth="1"/>
    <col min="7" max="16384" width="12" style="4"/>
  </cols>
  <sheetData>
    <row r="1" spans="1:6" ht="63.75" customHeight="1" x14ac:dyDescent="0.2">
      <c r="A1" s="1" t="s">
        <v>26</v>
      </c>
      <c r="B1" s="2"/>
      <c r="C1" s="2"/>
      <c r="D1" s="2"/>
      <c r="E1" s="2"/>
      <c r="F1" s="3"/>
    </row>
    <row r="2" spans="1:6" ht="25.5" x14ac:dyDescent="0.2">
      <c r="A2" s="5" t="s">
        <v>3</v>
      </c>
      <c r="B2" s="6" t="s">
        <v>20</v>
      </c>
      <c r="C2" s="6" t="s">
        <v>21</v>
      </c>
      <c r="D2" s="6" t="s">
        <v>22</v>
      </c>
      <c r="E2" s="6" t="s">
        <v>23</v>
      </c>
      <c r="F2" s="6" t="s">
        <v>25</v>
      </c>
    </row>
    <row r="3" spans="1:6" x14ac:dyDescent="0.2">
      <c r="A3" s="7" t="s">
        <v>0</v>
      </c>
      <c r="B3" s="8">
        <f>B4+B12</f>
        <v>203903541.35000002</v>
      </c>
      <c r="C3" s="8">
        <f t="shared" ref="C3:F3" si="0">C4+C12</f>
        <v>565757804.67999995</v>
      </c>
      <c r="D3" s="8">
        <f t="shared" si="0"/>
        <v>477266013.74000001</v>
      </c>
      <c r="E3" s="8">
        <f t="shared" si="0"/>
        <v>292395332.29000002</v>
      </c>
      <c r="F3" s="8">
        <f t="shared" si="0"/>
        <v>88491790.939999968</v>
      </c>
    </row>
    <row r="4" spans="1:6" x14ac:dyDescent="0.2">
      <c r="A4" s="9" t="s">
        <v>4</v>
      </c>
      <c r="B4" s="8">
        <f>SUM(B5:B11)</f>
        <v>23058966.899999999</v>
      </c>
      <c r="C4" s="8">
        <f>SUM(C5:C11)</f>
        <v>446533484.38999993</v>
      </c>
      <c r="D4" s="8">
        <f>SUM(D5:D11)</f>
        <v>396600440.40000004</v>
      </c>
      <c r="E4" s="8">
        <f>SUM(E5:E11)</f>
        <v>72992010.890000001</v>
      </c>
      <c r="F4" s="8">
        <f>SUM(F5:F11)</f>
        <v>49933043.989999995</v>
      </c>
    </row>
    <row r="5" spans="1:6" x14ac:dyDescent="0.2">
      <c r="A5" s="10" t="s">
        <v>5</v>
      </c>
      <c r="B5" s="11">
        <v>15740689.789999999</v>
      </c>
      <c r="C5" s="11">
        <v>408696051.89999998</v>
      </c>
      <c r="D5" s="11">
        <v>364938605.11000001</v>
      </c>
      <c r="E5" s="11">
        <v>59498136.579999998</v>
      </c>
      <c r="F5" s="11">
        <f t="shared" ref="F5:F11" si="1">E5-B5</f>
        <v>43757446.789999999</v>
      </c>
    </row>
    <row r="6" spans="1:6" x14ac:dyDescent="0.2">
      <c r="A6" s="10" t="s">
        <v>6</v>
      </c>
      <c r="B6" s="11">
        <v>2330989.7000000002</v>
      </c>
      <c r="C6" s="11">
        <v>6047608.0300000003</v>
      </c>
      <c r="D6" s="11">
        <v>5736797.1200000001</v>
      </c>
      <c r="E6" s="11">
        <v>2641800.61</v>
      </c>
      <c r="F6" s="11">
        <f t="shared" si="1"/>
        <v>310810.90999999968</v>
      </c>
    </row>
    <row r="7" spans="1:6" x14ac:dyDescent="0.2">
      <c r="A7" s="10" t="s">
        <v>7</v>
      </c>
      <c r="B7" s="11">
        <v>4987287.41</v>
      </c>
      <c r="C7" s="11">
        <v>31789824.460000001</v>
      </c>
      <c r="D7" s="11">
        <v>25925038.170000002</v>
      </c>
      <c r="E7" s="11">
        <v>10852073.699999999</v>
      </c>
      <c r="F7" s="11">
        <f t="shared" si="1"/>
        <v>5864786.2899999991</v>
      </c>
    </row>
    <row r="8" spans="1:6" x14ac:dyDescent="0.2">
      <c r="A8" s="10" t="s">
        <v>1</v>
      </c>
      <c r="B8" s="11">
        <v>0</v>
      </c>
      <c r="C8" s="11">
        <v>0</v>
      </c>
      <c r="D8" s="11">
        <v>0</v>
      </c>
      <c r="E8" s="11">
        <v>0</v>
      </c>
      <c r="F8" s="11">
        <f t="shared" si="1"/>
        <v>0</v>
      </c>
    </row>
    <row r="9" spans="1:6" x14ac:dyDescent="0.2">
      <c r="A9" s="10" t="s">
        <v>2</v>
      </c>
      <c r="B9" s="11">
        <v>0</v>
      </c>
      <c r="C9" s="11">
        <v>0</v>
      </c>
      <c r="D9" s="11">
        <v>0</v>
      </c>
      <c r="E9" s="11">
        <v>0</v>
      </c>
      <c r="F9" s="11">
        <f t="shared" si="1"/>
        <v>0</v>
      </c>
    </row>
    <row r="10" spans="1:6" x14ac:dyDescent="0.2">
      <c r="A10" s="10" t="s">
        <v>8</v>
      </c>
      <c r="B10" s="11">
        <v>0</v>
      </c>
      <c r="C10" s="11">
        <v>0</v>
      </c>
      <c r="D10" s="11">
        <v>0</v>
      </c>
      <c r="E10" s="11">
        <v>0</v>
      </c>
      <c r="F10" s="11">
        <f t="shared" si="1"/>
        <v>0</v>
      </c>
    </row>
    <row r="11" spans="1:6" x14ac:dyDescent="0.2">
      <c r="A11" s="10" t="s">
        <v>9</v>
      </c>
      <c r="B11" s="11">
        <v>0</v>
      </c>
      <c r="C11" s="11">
        <v>0</v>
      </c>
      <c r="D11" s="11">
        <v>0</v>
      </c>
      <c r="E11" s="11">
        <v>0</v>
      </c>
      <c r="F11" s="11">
        <f t="shared" si="1"/>
        <v>0</v>
      </c>
    </row>
    <row r="12" spans="1:6" x14ac:dyDescent="0.2">
      <c r="A12" s="9" t="s">
        <v>10</v>
      </c>
      <c r="B12" s="8">
        <f>SUM(B13:B21)</f>
        <v>180844574.45000002</v>
      </c>
      <c r="C12" s="8">
        <f>SUM(C13:C21)</f>
        <v>119224320.28999999</v>
      </c>
      <c r="D12" s="8">
        <f>SUM(D13:D21)</f>
        <v>80665573.340000004</v>
      </c>
      <c r="E12" s="8">
        <f>SUM(E13:E21)</f>
        <v>219403321.40000001</v>
      </c>
      <c r="F12" s="8">
        <f>SUM(F13:F21)</f>
        <v>38558746.949999981</v>
      </c>
    </row>
    <row r="13" spans="1:6" x14ac:dyDescent="0.2">
      <c r="A13" s="10" t="s">
        <v>11</v>
      </c>
      <c r="B13" s="11">
        <v>-963755.72</v>
      </c>
      <c r="C13" s="11">
        <v>0</v>
      </c>
      <c r="D13" s="11">
        <v>0</v>
      </c>
      <c r="E13" s="11">
        <v>-963755.72</v>
      </c>
      <c r="F13" s="11">
        <f t="shared" ref="F13:F21" si="2">E13-B13</f>
        <v>0</v>
      </c>
    </row>
    <row r="14" spans="1:6" x14ac:dyDescent="0.2">
      <c r="A14" s="10" t="s">
        <v>12</v>
      </c>
      <c r="B14" s="12">
        <v>0</v>
      </c>
      <c r="C14" s="12">
        <v>0</v>
      </c>
      <c r="D14" s="12">
        <v>0</v>
      </c>
      <c r="E14" s="12">
        <v>0</v>
      </c>
      <c r="F14" s="12">
        <f t="shared" si="2"/>
        <v>0</v>
      </c>
    </row>
    <row r="15" spans="1:6" x14ac:dyDescent="0.2">
      <c r="A15" s="10" t="s">
        <v>13</v>
      </c>
      <c r="B15" s="12">
        <v>166632772.55000001</v>
      </c>
      <c r="C15" s="12">
        <v>114232168.45999999</v>
      </c>
      <c r="D15" s="12">
        <v>76652494.969999999</v>
      </c>
      <c r="E15" s="12">
        <v>204212446.03999999</v>
      </c>
      <c r="F15" s="12">
        <f t="shared" si="2"/>
        <v>37579673.48999998</v>
      </c>
    </row>
    <row r="16" spans="1:6" x14ac:dyDescent="0.2">
      <c r="A16" s="10" t="s">
        <v>14</v>
      </c>
      <c r="B16" s="11">
        <v>23491790.829999998</v>
      </c>
      <c r="C16" s="11">
        <v>4966631.83</v>
      </c>
      <c r="D16" s="11">
        <v>2495030.23</v>
      </c>
      <c r="E16" s="11">
        <v>25963392.43</v>
      </c>
      <c r="F16" s="11">
        <f t="shared" si="2"/>
        <v>2471601.6000000015</v>
      </c>
    </row>
    <row r="17" spans="1:6" x14ac:dyDescent="0.2">
      <c r="A17" s="10" t="s">
        <v>15</v>
      </c>
      <c r="B17" s="11">
        <v>112810</v>
      </c>
      <c r="C17" s="11">
        <v>0</v>
      </c>
      <c r="D17" s="11">
        <v>0</v>
      </c>
      <c r="E17" s="11">
        <v>112810</v>
      </c>
      <c r="F17" s="11">
        <f t="shared" si="2"/>
        <v>0</v>
      </c>
    </row>
    <row r="18" spans="1:6" x14ac:dyDescent="0.2">
      <c r="A18" s="10" t="s">
        <v>16</v>
      </c>
      <c r="B18" s="11">
        <v>-13116900.109999999</v>
      </c>
      <c r="C18" s="11">
        <v>0</v>
      </c>
      <c r="D18" s="11">
        <v>1518048.14</v>
      </c>
      <c r="E18" s="11">
        <v>-14634948.25</v>
      </c>
      <c r="F18" s="11">
        <f t="shared" si="2"/>
        <v>-1518048.1400000006</v>
      </c>
    </row>
    <row r="19" spans="1:6" x14ac:dyDescent="0.2">
      <c r="A19" s="10" t="s">
        <v>17</v>
      </c>
      <c r="B19" s="11">
        <v>4687856.9000000004</v>
      </c>
      <c r="C19" s="11">
        <v>25520</v>
      </c>
      <c r="D19" s="11">
        <v>0</v>
      </c>
      <c r="E19" s="11">
        <v>4713376.9000000004</v>
      </c>
      <c r="F19" s="11">
        <f t="shared" si="2"/>
        <v>25520</v>
      </c>
    </row>
    <row r="20" spans="1:6" x14ac:dyDescent="0.2">
      <c r="A20" s="10" t="s">
        <v>18</v>
      </c>
      <c r="B20" s="11">
        <v>0</v>
      </c>
      <c r="C20" s="11">
        <v>0</v>
      </c>
      <c r="D20" s="11">
        <v>0</v>
      </c>
      <c r="E20" s="11">
        <v>0</v>
      </c>
      <c r="F20" s="11">
        <f t="shared" si="2"/>
        <v>0</v>
      </c>
    </row>
    <row r="21" spans="1:6" x14ac:dyDescent="0.2">
      <c r="A21" s="10" t="s">
        <v>19</v>
      </c>
      <c r="B21" s="11">
        <v>0</v>
      </c>
      <c r="C21" s="11">
        <v>0</v>
      </c>
      <c r="D21" s="11">
        <v>0</v>
      </c>
      <c r="E21" s="11">
        <v>0</v>
      </c>
      <c r="F21" s="11">
        <f t="shared" si="2"/>
        <v>0</v>
      </c>
    </row>
    <row r="23" spans="1:6" x14ac:dyDescent="0.2">
      <c r="A23" s="13" t="s">
        <v>24</v>
      </c>
    </row>
    <row r="34" spans="1:6" x14ac:dyDescent="0.2">
      <c r="A34" s="14" t="s">
        <v>27</v>
      </c>
      <c r="B34" s="14"/>
      <c r="C34" s="14" t="s">
        <v>29</v>
      </c>
      <c r="D34" s="14"/>
      <c r="E34" s="14"/>
      <c r="F34" s="14"/>
    </row>
    <row r="35" spans="1:6" x14ac:dyDescent="0.2">
      <c r="A35" s="14" t="s">
        <v>28</v>
      </c>
      <c r="B35" s="14"/>
      <c r="C35" s="14" t="s">
        <v>30</v>
      </c>
      <c r="D35" s="14"/>
      <c r="E35" s="14"/>
      <c r="F35" s="14"/>
    </row>
  </sheetData>
  <sheetProtection formatCells="0" formatColumns="0" formatRows="0" autoFilter="0"/>
  <mergeCells count="5">
    <mergeCell ref="A1:F1"/>
    <mergeCell ref="A34:B34"/>
    <mergeCell ref="A35:B35"/>
    <mergeCell ref="C34:F34"/>
    <mergeCell ref="C35:F35"/>
  </mergeCells>
  <pageMargins left="0.70866141732283472" right="0.70866141732283472" top="0.74803149606299213" bottom="0.74803149606299213" header="0.31496062992125984" footer="0.31496062992125984"/>
  <pageSetup scale="9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CE3260-E938-4519-B043-9EF89CF0BA17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2024-03-12T17:53:22Z</cp:lastPrinted>
  <dcterms:created xsi:type="dcterms:W3CDTF">2014-02-09T04:04:15Z</dcterms:created>
  <dcterms:modified xsi:type="dcterms:W3CDTF">2024-03-12T17:53:23Z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