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3er trimestre\Digitales\"/>
    </mc:Choice>
  </mc:AlternateContent>
  <xr:revisionPtr revIDLastSave="0" documentId="13_ncr:1_{7FCB2519-C0E7-4C32-959D-5CA11C6B92B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81029"/>
  <fileRecoveryPr autoRecover="0"/>
</workbook>
</file>

<file path=xl/calcChain.xml><?xml version="1.0" encoding="utf-8"?>
<calcChain xmlns="http://schemas.openxmlformats.org/spreadsheetml/2006/main">
  <c r="C40" i="4" l="1"/>
  <c r="D40" i="4"/>
  <c r="E40" i="4"/>
  <c r="F40" i="4"/>
  <c r="G40" i="4"/>
  <c r="B40" i="4"/>
  <c r="C16" i="4"/>
  <c r="D16" i="4"/>
  <c r="E16" i="4"/>
  <c r="F16" i="4"/>
  <c r="G16" i="4"/>
  <c r="B16" i="4"/>
</calcChain>
</file>

<file path=xl/sharedStrings.xml><?xml version="1.0" encoding="utf-8"?>
<sst xmlns="http://schemas.openxmlformats.org/spreadsheetml/2006/main" count="62" uniqueCount="39">
  <si>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</si>
  <si>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</si>
  <si>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</si>
  <si>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</si>
  <si>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</si>
  <si>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</si>
  <si>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</si>
  <si>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</si>
  <si>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</si>
  <si>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</si>
  <si>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</si>
  <si>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</si>
  <si>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</si>
  <si>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</si>
  <si>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</si>
  <si>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</si>
  <si>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</si>
  <si>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</si>
  <si>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</si>
  <si>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</si>
  <si>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</si>
  <si>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</si>
  <si>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</si>
  <si>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</si>
  <si>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</si>
  <si>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</si>
  <si>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</si>
  <si>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</si>
  <si>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</si>
  <si>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</si>
  <si>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</si>
  <si>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</si>
  <si>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</si>
  <si>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</si>
  <si>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</si>
  <si>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</si>
  <si>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</si>
  <si>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de los Entes Públicos de los Poderes Legislativo y Judicial, de los Órganos Autónomos y del Sector Paraestatal o Paramunicipal, así como de las Empresas Productivas del Estado</t>
  </si>
  <si>
    <t>Sistema para el Desarrollo Integral de la Familia del Municipio de Atarjea
Estado Analítico de Ingresos
Del 1 de enero al 30 de septiembre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</si>
</sst>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>
      <alignment horizontal="center" vertical="center" wrapText="1"/>
    </xf>
    <xf numFmtId="0" fontId="9" fillId="2" borderId="7" xfId="8" quotePrefix="1" applyFont="1" applyFill="1" applyBorder="1" applyAlignment="1">
      <alignment horizontal="center" vertical="center" wrapText="1"/>
    </xf>
    <xf numFmtId="0" fontId="9" fillId="2" borderId="4" xfId="8" quotePrefix="1" applyFont="1" applyFill="1" applyBorder="1" applyAlignment="1">
      <alignment horizontal="center" vertical="center" wrapText="1"/>
    </xf>
    <xf numFmtId="0" fontId="9" fillId="0" borderId="6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6" xfId="8" applyFont="1" applyBorder="1" applyAlignment="1">
      <alignment horizontal="center" vertical="top" wrapText="1"/>
    </xf>
    <xf numFmtId="0" fontId="8" fillId="0" borderId="8" xfId="8" applyFont="1" applyBorder="1" applyAlignment="1" applyProtection="1">
      <alignment vertical="top"/>
      <protection locked="0"/>
    </xf>
    <xf numFmtId="4" fontId="8" fillId="0" borderId="8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4" fontId="9" fillId="0" borderId="7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3" xfId="8" applyFont="1" applyBorder="1" applyAlignment="1">
      <alignment horizontal="left" vertical="top"/>
    </xf>
    <xf numFmtId="0" fontId="9" fillId="0" borderId="3" xfId="8" applyFont="1" applyBorder="1" applyAlignment="1">
      <alignment vertical="top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1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3" xfId="8" applyFont="1" applyBorder="1" applyAlignment="1">
      <alignment horizontal="left" vertical="top" wrapText="1"/>
    </xf>
    <xf numFmtId="4" fontId="8" fillId="0" borderId="0" xfId="23" applyNumberFormat="1" applyFont="1" applyAlignment="1" applyProtection="1">
      <alignment vertical="top"/>
      <protection locked="0"/>
    </xf>
    <xf numFmtId="43" fontId="9" fillId="0" borderId="9" xfId="23" applyNumberFormat="1" applyFont="1" applyBorder="1" applyAlignment="1" applyProtection="1">
      <alignment vertical="top"/>
      <protection locked="0"/>
    </xf>
    <xf numFmtId="43" fontId="8" fillId="0" borderId="11" xfId="23" applyNumberFormat="1" applyFont="1" applyBorder="1" applyAlignment="1" applyProtection="1">
      <alignment vertical="top"/>
      <protection locked="0"/>
    </xf>
    <xf numFmtId="43" fontId="9" fillId="0" borderId="11" xfId="23" applyNumberFormat="1" applyFont="1" applyBorder="1" applyAlignment="1" applyProtection="1">
      <alignment vertical="top"/>
      <protection locked="0"/>
    </xf>
    <xf numFmtId="43" fontId="8" fillId="0" borderId="4" xfId="23" applyNumberFormat="1" applyFont="1" applyBorder="1" applyAlignment="1" applyProtection="1">
      <alignment vertical="top"/>
      <protection locked="0"/>
    </xf>
    <xf numFmtId="43" fontId="4" fillId="0" borderId="9" xfId="23" applyNumberFormat="1" applyFont="1" applyBorder="1" applyAlignment="1" applyProtection="1">
      <alignment vertical="top"/>
      <protection locked="0"/>
    </xf>
    <xf numFmtId="43" fontId="4" fillId="0" borderId="11" xfId="23" applyNumberFormat="1" applyFont="1" applyBorder="1" applyAlignment="1" applyProtection="1">
      <alignment vertical="top"/>
      <protection locked="0"/>
    </xf>
    <xf numFmtId="43" fontId="4" fillId="0" borderId="10" xfId="8" applyNumberFormat="1" applyFont="1" applyBorder="1" applyAlignment="1" applyProtection="1">
      <alignment vertical="top"/>
      <protection locked="0"/>
    </xf>
    <xf numFmtId="0" fontId="7" fillId="2" borderId="2" xfId="8" applyFont="1" applyFill="1" applyBorder="1" applyAlignment="1" applyProtection="1">
      <alignment horizontal="center" vertical="top" wrapText="1"/>
      <protection locked="0"/>
    </xf>
    <xf numFmtId="0" fontId="7" fillId="2" borderId="8" xfId="8" applyFont="1" applyFill="1" applyBorder="1" applyAlignment="1" applyProtection="1">
      <alignment horizontal="center" vertical="top"/>
      <protection locked="0"/>
    </xf>
    <xf numFmtId="0" fontId="7" fillId="2" borderId="1" xfId="8" applyFont="1" applyFill="1" applyBorder="1" applyAlignment="1" applyProtection="1">
      <alignment horizontal="center" vertical="top"/>
      <protection locked="0"/>
    </xf>
    <xf numFmtId="0" fontId="9" fillId="2" borderId="9" xfId="8" applyFont="1" applyFill="1" applyBorder="1" applyAlignment="1">
      <alignment horizontal="center" vertical="center" wrapText="1"/>
    </xf>
    <xf numFmtId="0" fontId="9" fillId="2" borderId="10" xfId="8" applyFont="1" applyFill="1" applyBorder="1" applyAlignment="1">
      <alignment horizontal="center" vertical="center" wrapText="1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 applyProtection="1">
      <alignment horizontal="center" vertical="center"/>
      <protection locked="0"/>
    </xf>
    <xf numFmtId="41" fontId="8" fillId="0" borderId="10" xfId="8" applyNumberFormat="1" applyFont="1" applyBorder="1" applyAlignment="1" applyProtection="1">
      <alignment vertical="top"/>
      <protection locked="0"/>
    </xf>
  </cellXfs>
  <cellStyles count="26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2 2" xfId="19" xr:uid="{00000000-0005-0000-0000-000004000000}"/>
    <cellStyle name="Millares 2 3" xfId="5" xr:uid="{00000000-0005-0000-0000-000005000000}"/>
    <cellStyle name="Millares 2 3 2" xfId="20" xr:uid="{00000000-0005-0000-0000-000006000000}"/>
    <cellStyle name="Millares 2 4" xfId="18" xr:uid="{00000000-0005-0000-0000-000007000000}"/>
    <cellStyle name="Millares 3" xfId="6" xr:uid="{00000000-0005-0000-0000-000008000000}"/>
    <cellStyle name="Millares 3 2" xfId="21" xr:uid="{00000000-0005-0000-0000-000009000000}"/>
    <cellStyle name="Moneda 2" xfId="7" xr:uid="{00000000-0005-0000-0000-00000A000000}"/>
    <cellStyle name="Moneda 2 2" xfId="22" xr:uid="{00000000-0005-0000-0000-00000B000000}"/>
    <cellStyle name="Normal" xfId="0" builtinId="0"/>
    <cellStyle name="Normal 2" xfId="8" xr:uid="{00000000-0005-0000-0000-00000D000000}"/>
    <cellStyle name="Normal 2 2" xfId="9" xr:uid="{00000000-0005-0000-0000-00000E000000}"/>
    <cellStyle name="Normal 2 3" xfId="23" xr:uid="{00000000-0005-0000-0000-00000F000000}"/>
    <cellStyle name="Normal 3" xfId="10" xr:uid="{00000000-0005-0000-0000-000010000000}"/>
    <cellStyle name="Normal 4" xfId="11" xr:uid="{00000000-0005-0000-0000-000011000000}"/>
    <cellStyle name="Normal 4 2" xfId="12" xr:uid="{00000000-0005-0000-0000-000012000000}"/>
    <cellStyle name="Normal 5" xfId="13" xr:uid="{00000000-0005-0000-0000-000013000000}"/>
    <cellStyle name="Normal 5 2" xfId="14" xr:uid="{00000000-0005-0000-0000-000014000000}"/>
    <cellStyle name="Normal 6" xfId="15" xr:uid="{00000000-0005-0000-0000-000015000000}"/>
    <cellStyle name="Normal 6 2" xfId="16" xr:uid="{00000000-0005-0000-0000-000016000000}"/>
    <cellStyle name="Normal 6 2 2" xfId="25" xr:uid="{00000000-0005-0000-0000-000017000000}"/>
    <cellStyle name="Normal 6 3" xfId="24" xr:uid="{00000000-0005-0000-0000-000018000000}"/>
    <cellStyle name="Porcentual 2" xfId="17" xr:uid="{00000000-0005-0000-0000-00001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5"/>
  <sheetViews>
    <sheetView showGridLines="0" tabSelected="1" zoomScaleNormal="100" workbookViewId="0">
      <selection activeCell="J24" sqref="J24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17" ht="33.6" customHeight="1" x14ac:dyDescent="0.2">
      <c r="A1" s="40" t="s">
        <v>38</v>
      </c>
      <c r="B1" s="41"/>
      <c r="C1" s="41"/>
      <c r="D1" s="41"/>
      <c r="E1" s="41"/>
      <c r="F1" s="41"/>
      <c r="G1" s="42"/>
    </row>
    <row r="2" spans="1:17" s="3" customFormat="1" x14ac:dyDescent="0.2">
      <c r="A2" s="24"/>
      <c r="B2" s="45" t="s">
        <v>0</v>
      </c>
      <c r="C2" s="46"/>
      <c r="D2" s="46"/>
      <c r="E2" s="46"/>
      <c r="F2" s="47"/>
      <c r="G2" s="43" t="s">
        <v>7</v>
      </c>
    </row>
    <row r="3" spans="1:17" s="1" customFormat="1" ht="24.95" customHeight="1" x14ac:dyDescent="0.2">
      <c r="A3" s="25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4"/>
    </row>
    <row r="4" spans="1:17" s="1" customFormat="1" x14ac:dyDescent="0.2">
      <c r="A4" s="26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17" x14ac:dyDescent="0.2">
      <c r="A5" s="27" t="s">
        <v>14</v>
      </c>
      <c r="B5" s="37">
        <v>0</v>
      </c>
      <c r="C5" s="37">
        <v>0</v>
      </c>
      <c r="D5" s="37">
        <v>0</v>
      </c>
      <c r="E5" s="37">
        <v>0</v>
      </c>
      <c r="F5" s="37">
        <v>0</v>
      </c>
      <c r="G5" s="37">
        <v>0</v>
      </c>
    </row>
    <row r="6" spans="1:17" x14ac:dyDescent="0.2">
      <c r="A6" s="28" t="s">
        <v>15</v>
      </c>
      <c r="B6" s="38">
        <v>0</v>
      </c>
      <c r="C6" s="38">
        <v>0</v>
      </c>
      <c r="D6" s="38">
        <v>0</v>
      </c>
      <c r="E6" s="38">
        <v>0</v>
      </c>
      <c r="F6" s="38">
        <v>0</v>
      </c>
      <c r="G6" s="38">
        <v>0</v>
      </c>
    </row>
    <row r="7" spans="1:17" x14ac:dyDescent="0.2">
      <c r="A7" s="27" t="s">
        <v>16</v>
      </c>
      <c r="B7" s="38">
        <v>0</v>
      </c>
      <c r="C7" s="38">
        <v>0</v>
      </c>
      <c r="D7" s="38">
        <v>0</v>
      </c>
      <c r="E7" s="38">
        <v>0</v>
      </c>
      <c r="F7" s="38">
        <v>0</v>
      </c>
      <c r="G7" s="38">
        <v>0</v>
      </c>
    </row>
    <row r="8" spans="1:17" x14ac:dyDescent="0.2">
      <c r="A8" s="27" t="s">
        <v>17</v>
      </c>
      <c r="B8" s="38">
        <v>0</v>
      </c>
      <c r="C8" s="38">
        <v>0</v>
      </c>
      <c r="D8" s="38">
        <v>0</v>
      </c>
      <c r="E8" s="38">
        <v>0</v>
      </c>
      <c r="F8" s="38">
        <v>0</v>
      </c>
      <c r="G8" s="38">
        <v>0</v>
      </c>
    </row>
    <row r="9" spans="1:17" x14ac:dyDescent="0.2">
      <c r="A9" s="27" t="s">
        <v>18</v>
      </c>
      <c r="B9" s="38">
        <v>0</v>
      </c>
      <c r="C9" s="38">
        <v>0</v>
      </c>
      <c r="D9" s="38">
        <v>0</v>
      </c>
      <c r="E9" s="38">
        <v>0</v>
      </c>
      <c r="F9" s="38">
        <v>0</v>
      </c>
      <c r="G9" s="38">
        <v>0</v>
      </c>
    </row>
    <row r="10" spans="1:17" x14ac:dyDescent="0.2">
      <c r="A10" s="28" t="s">
        <v>19</v>
      </c>
      <c r="B10" s="38">
        <v>0</v>
      </c>
      <c r="C10" s="38">
        <v>0</v>
      </c>
      <c r="D10" s="38">
        <v>0</v>
      </c>
      <c r="E10" s="38">
        <v>0</v>
      </c>
      <c r="F10" s="38">
        <v>0</v>
      </c>
      <c r="G10" s="38">
        <v>0</v>
      </c>
    </row>
    <row r="11" spans="1:17" x14ac:dyDescent="0.2">
      <c r="A11" s="27" t="s">
        <v>20</v>
      </c>
      <c r="B11" s="38">
        <v>108000</v>
      </c>
      <c r="C11" s="38">
        <v>9826.5</v>
      </c>
      <c r="D11" s="38">
        <v>117826.5</v>
      </c>
      <c r="E11" s="38">
        <v>21029.4</v>
      </c>
      <c r="F11" s="38">
        <v>21029.4</v>
      </c>
      <c r="G11" s="38">
        <v>-86970.6</v>
      </c>
    </row>
    <row r="12" spans="1:17" ht="22.5" x14ac:dyDescent="0.2">
      <c r="A12" s="27" t="s">
        <v>21</v>
      </c>
      <c r="B12" s="38">
        <v>0</v>
      </c>
      <c r="C12" s="38">
        <v>0</v>
      </c>
      <c r="D12" s="38">
        <v>0</v>
      </c>
      <c r="E12" s="38">
        <v>0</v>
      </c>
      <c r="F12" s="38">
        <v>0</v>
      </c>
      <c r="G12" s="38">
        <v>0</v>
      </c>
    </row>
    <row r="13" spans="1:17" ht="22.5" x14ac:dyDescent="0.2">
      <c r="A13" s="27" t="s">
        <v>22</v>
      </c>
      <c r="B13" s="38">
        <v>3996000</v>
      </c>
      <c r="C13" s="38">
        <v>58773.7</v>
      </c>
      <c r="D13" s="38">
        <v>4054773.7</v>
      </c>
      <c r="E13" s="38">
        <v>2976662.7</v>
      </c>
      <c r="F13" s="38">
        <v>2976662.7</v>
      </c>
      <c r="G13" s="38">
        <v>-1019337.2999999998</v>
      </c>
    </row>
    <row r="14" spans="1:17" x14ac:dyDescent="0.2">
      <c r="A14" s="27" t="s">
        <v>23</v>
      </c>
      <c r="B14" s="38">
        <v>0</v>
      </c>
      <c r="C14" s="38">
        <v>0</v>
      </c>
      <c r="D14" s="38">
        <v>0</v>
      </c>
      <c r="E14" s="38">
        <v>0</v>
      </c>
      <c r="F14" s="38">
        <v>0</v>
      </c>
      <c r="G14" s="38">
        <v>0</v>
      </c>
    </row>
    <row r="15" spans="1:17" x14ac:dyDescent="0.2">
      <c r="B15" s="39"/>
      <c r="C15" s="39"/>
      <c r="D15" s="39"/>
      <c r="E15" s="39"/>
      <c r="F15" s="39"/>
      <c r="G15" s="39"/>
    </row>
    <row r="16" spans="1:17" x14ac:dyDescent="0.2">
      <c r="A16" s="9" t="s">
        <v>24</v>
      </c>
      <c r="B16" s="36">
        <f>SUM(B5:B15)</f>
        <v>4104000</v>
      </c>
      <c r="C16" s="36">
        <f t="shared" ref="C16:G16" si="0">SUM(C5:C15)</f>
        <v>68600.2</v>
      </c>
      <c r="D16" s="36">
        <f t="shared" si="0"/>
        <v>4172600.2</v>
      </c>
      <c r="E16" s="36">
        <f t="shared" si="0"/>
        <v>2997692.1</v>
      </c>
      <c r="F16" s="36">
        <f t="shared" si="0"/>
        <v>2997692.1</v>
      </c>
      <c r="G16" s="36">
        <f t="shared" si="0"/>
        <v>-1106307.8999999999</v>
      </c>
      <c r="L16" s="32"/>
      <c r="M16" s="32"/>
      <c r="N16" s="32"/>
      <c r="O16" s="32"/>
      <c r="P16" s="32"/>
      <c r="Q16" s="32"/>
    </row>
    <row r="17" spans="1:7" x14ac:dyDescent="0.2">
      <c r="A17" s="12"/>
      <c r="B17" s="13"/>
      <c r="C17" s="13"/>
      <c r="D17" s="16"/>
      <c r="E17" s="14" t="s">
        <v>25</v>
      </c>
      <c r="F17" s="17"/>
      <c r="G17" s="48">
        <v>0</v>
      </c>
    </row>
    <row r="18" spans="1:7" ht="10.5" customHeight="1" x14ac:dyDescent="0.2">
      <c r="A18" s="22"/>
      <c r="B18" s="45" t="s">
        <v>0</v>
      </c>
      <c r="C18" s="46"/>
      <c r="D18" s="46"/>
      <c r="E18" s="46"/>
      <c r="F18" s="47"/>
      <c r="G18" s="43" t="s">
        <v>7</v>
      </c>
    </row>
    <row r="19" spans="1:7" ht="22.5" x14ac:dyDescent="0.2">
      <c r="A19" s="29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4"/>
    </row>
    <row r="20" spans="1:7" x14ac:dyDescent="0.2">
      <c r="A20" s="23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0" t="s">
        <v>27</v>
      </c>
      <c r="B21" s="33">
        <v>0</v>
      </c>
      <c r="C21" s="33">
        <v>0</v>
      </c>
      <c r="D21" s="33">
        <v>0</v>
      </c>
      <c r="E21" s="33">
        <v>0</v>
      </c>
      <c r="F21" s="33">
        <v>0</v>
      </c>
      <c r="G21" s="33">
        <v>0</v>
      </c>
    </row>
    <row r="22" spans="1:7" x14ac:dyDescent="0.2">
      <c r="A22" s="30" t="s">
        <v>14</v>
      </c>
      <c r="B22" s="34">
        <v>0</v>
      </c>
      <c r="C22" s="34">
        <v>0</v>
      </c>
      <c r="D22" s="34">
        <v>0</v>
      </c>
      <c r="E22" s="34">
        <v>0</v>
      </c>
      <c r="F22" s="34">
        <v>0</v>
      </c>
      <c r="G22" s="34">
        <v>0</v>
      </c>
    </row>
    <row r="23" spans="1:7" x14ac:dyDescent="0.2">
      <c r="A23" s="30" t="s">
        <v>15</v>
      </c>
      <c r="B23" s="34">
        <v>0</v>
      </c>
      <c r="C23" s="34">
        <v>0</v>
      </c>
      <c r="D23" s="34">
        <v>0</v>
      </c>
      <c r="E23" s="34">
        <v>0</v>
      </c>
      <c r="F23" s="34">
        <v>0</v>
      </c>
      <c r="G23" s="34">
        <v>0</v>
      </c>
    </row>
    <row r="24" spans="1:7" x14ac:dyDescent="0.2">
      <c r="A24" s="30" t="s">
        <v>16</v>
      </c>
      <c r="B24" s="34">
        <v>0</v>
      </c>
      <c r="C24" s="34">
        <v>0</v>
      </c>
      <c r="D24" s="34">
        <v>0</v>
      </c>
      <c r="E24" s="34">
        <v>0</v>
      </c>
      <c r="F24" s="34">
        <v>0</v>
      </c>
      <c r="G24" s="34">
        <v>0</v>
      </c>
    </row>
    <row r="25" spans="1:7" x14ac:dyDescent="0.2">
      <c r="A25" s="30" t="s">
        <v>17</v>
      </c>
      <c r="B25" s="34">
        <v>0</v>
      </c>
      <c r="C25" s="34">
        <v>0</v>
      </c>
      <c r="D25" s="34">
        <v>0</v>
      </c>
      <c r="E25" s="34">
        <v>0</v>
      </c>
      <c r="F25" s="34">
        <v>0</v>
      </c>
      <c r="G25" s="34">
        <v>0</v>
      </c>
    </row>
    <row r="26" spans="1:7" x14ac:dyDescent="0.2">
      <c r="A26" s="30" t="s">
        <v>28</v>
      </c>
      <c r="B26" s="34">
        <v>0</v>
      </c>
      <c r="C26" s="34">
        <v>0</v>
      </c>
      <c r="D26" s="34">
        <v>0</v>
      </c>
      <c r="E26" s="34">
        <v>0</v>
      </c>
      <c r="F26" s="34">
        <v>0</v>
      </c>
      <c r="G26" s="34">
        <v>0</v>
      </c>
    </row>
    <row r="27" spans="1:7" x14ac:dyDescent="0.2">
      <c r="A27" s="30" t="s">
        <v>29</v>
      </c>
      <c r="B27" s="34">
        <v>0</v>
      </c>
      <c r="C27" s="34">
        <v>0</v>
      </c>
      <c r="D27" s="34">
        <v>0</v>
      </c>
      <c r="E27" s="34">
        <v>0</v>
      </c>
      <c r="F27" s="34">
        <v>0</v>
      </c>
      <c r="G27" s="34">
        <v>0</v>
      </c>
    </row>
    <row r="28" spans="1:7" ht="22.5" x14ac:dyDescent="0.2">
      <c r="A28" s="30" t="s">
        <v>30</v>
      </c>
      <c r="B28" s="34">
        <v>0</v>
      </c>
      <c r="C28" s="34">
        <v>0</v>
      </c>
      <c r="D28" s="34">
        <v>0</v>
      </c>
      <c r="E28" s="34">
        <v>0</v>
      </c>
      <c r="F28" s="34">
        <v>0</v>
      </c>
      <c r="G28" s="34">
        <v>0</v>
      </c>
    </row>
    <row r="29" spans="1:7" ht="22.5" x14ac:dyDescent="0.2">
      <c r="A29" s="30" t="s">
        <v>22</v>
      </c>
      <c r="B29" s="34">
        <v>0</v>
      </c>
      <c r="C29" s="34">
        <v>0</v>
      </c>
      <c r="D29" s="34">
        <v>0</v>
      </c>
      <c r="E29" s="34">
        <v>0</v>
      </c>
      <c r="F29" s="34">
        <v>0</v>
      </c>
      <c r="G29" s="34">
        <v>0</v>
      </c>
    </row>
    <row r="30" spans="1:7" x14ac:dyDescent="0.2">
      <c r="A30" s="30"/>
      <c r="B30" s="34"/>
      <c r="C30" s="34"/>
      <c r="D30" s="34"/>
      <c r="E30" s="34"/>
      <c r="F30" s="34"/>
      <c r="G30" s="34"/>
    </row>
    <row r="31" spans="1:7" ht="33.75" x14ac:dyDescent="0.2">
      <c r="A31" s="31" t="s">
        <v>37</v>
      </c>
      <c r="B31" s="35">
        <v>4104000</v>
      </c>
      <c r="C31" s="35">
        <v>68600.2</v>
      </c>
      <c r="D31" s="35">
        <v>4172600.2</v>
      </c>
      <c r="E31" s="35">
        <v>2997692.1</v>
      </c>
      <c r="F31" s="35">
        <v>2997692.1</v>
      </c>
      <c r="G31" s="35">
        <v>-1106307.8999999999</v>
      </c>
    </row>
    <row r="32" spans="1:7" x14ac:dyDescent="0.2">
      <c r="A32" s="30" t="s">
        <v>15</v>
      </c>
      <c r="B32" s="34">
        <v>0</v>
      </c>
      <c r="C32" s="34">
        <v>0</v>
      </c>
      <c r="D32" s="34">
        <v>0</v>
      </c>
      <c r="E32" s="34">
        <v>0</v>
      </c>
      <c r="F32" s="34">
        <v>0</v>
      </c>
      <c r="G32" s="34">
        <v>0</v>
      </c>
    </row>
    <row r="33" spans="1:7" x14ac:dyDescent="0.2">
      <c r="A33" s="30" t="s">
        <v>31</v>
      </c>
      <c r="B33" s="34">
        <v>0</v>
      </c>
      <c r="C33" s="34">
        <v>0</v>
      </c>
      <c r="D33" s="34">
        <v>0</v>
      </c>
      <c r="E33" s="34">
        <v>0</v>
      </c>
      <c r="F33" s="34">
        <v>0</v>
      </c>
      <c r="G33" s="34">
        <v>0</v>
      </c>
    </row>
    <row r="34" spans="1:7" ht="22.5" x14ac:dyDescent="0.2">
      <c r="A34" s="30" t="s">
        <v>32</v>
      </c>
      <c r="B34" s="34">
        <v>108000</v>
      </c>
      <c r="C34" s="34">
        <v>9826.5</v>
      </c>
      <c r="D34" s="34">
        <v>117826.5</v>
      </c>
      <c r="E34" s="34">
        <v>21029.4</v>
      </c>
      <c r="F34" s="34">
        <v>21029.4</v>
      </c>
      <c r="G34" s="34">
        <v>-86970.6</v>
      </c>
    </row>
    <row r="35" spans="1:7" ht="22.5" x14ac:dyDescent="0.2">
      <c r="A35" s="30" t="s">
        <v>22</v>
      </c>
      <c r="B35" s="34">
        <v>3996000</v>
      </c>
      <c r="C35" s="34">
        <v>58773.7</v>
      </c>
      <c r="D35" s="34">
        <v>4054773.7</v>
      </c>
      <c r="E35" s="34">
        <v>2976662.7</v>
      </c>
      <c r="F35" s="34">
        <v>2976662.7</v>
      </c>
      <c r="G35" s="34">
        <v>-1019337.2999999998</v>
      </c>
    </row>
    <row r="36" spans="1:7" x14ac:dyDescent="0.2">
      <c r="A36" s="10"/>
      <c r="B36" s="34"/>
      <c r="C36" s="34"/>
      <c r="D36" s="34"/>
      <c r="E36" s="34"/>
      <c r="F36" s="34"/>
      <c r="G36" s="34"/>
    </row>
    <row r="37" spans="1:7" x14ac:dyDescent="0.2">
      <c r="A37" s="21" t="s">
        <v>33</v>
      </c>
      <c r="B37" s="35">
        <v>0</v>
      </c>
      <c r="C37" s="35">
        <v>0</v>
      </c>
      <c r="D37" s="35">
        <v>0</v>
      </c>
      <c r="E37" s="35">
        <v>0</v>
      </c>
      <c r="F37" s="35">
        <v>0</v>
      </c>
      <c r="G37" s="35">
        <v>0</v>
      </c>
    </row>
    <row r="38" spans="1:7" x14ac:dyDescent="0.2">
      <c r="A38" s="30" t="s">
        <v>23</v>
      </c>
      <c r="B38" s="34">
        <v>0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</row>
    <row r="39" spans="1:7" x14ac:dyDescent="0.2">
      <c r="A39" s="30"/>
      <c r="B39" s="34"/>
      <c r="C39" s="34"/>
      <c r="D39" s="34"/>
      <c r="E39" s="34"/>
      <c r="F39" s="34"/>
      <c r="G39" s="34"/>
    </row>
    <row r="40" spans="1:7" x14ac:dyDescent="0.2">
      <c r="A40" s="11" t="s">
        <v>24</v>
      </c>
      <c r="B40" s="36">
        <f>SUM(B37+B31)</f>
        <v>4104000</v>
      </c>
      <c r="C40" s="36">
        <f t="shared" ref="C40:G40" si="1">SUM(C37+C31)</f>
        <v>68600.2</v>
      </c>
      <c r="D40" s="36">
        <f t="shared" si="1"/>
        <v>4172600.2</v>
      </c>
      <c r="E40" s="36">
        <f t="shared" si="1"/>
        <v>2997692.1</v>
      </c>
      <c r="F40" s="36">
        <f t="shared" si="1"/>
        <v>2997692.1</v>
      </c>
      <c r="G40" s="36">
        <f t="shared" si="1"/>
        <v>-1106307.8999999999</v>
      </c>
    </row>
    <row r="41" spans="1:7" x14ac:dyDescent="0.2">
      <c r="A41" s="12"/>
      <c r="B41" s="13"/>
      <c r="C41" s="13"/>
      <c r="D41" s="13"/>
      <c r="E41" s="14" t="s">
        <v>25</v>
      </c>
      <c r="F41" s="15"/>
      <c r="G41" s="48">
        <v>0</v>
      </c>
    </row>
    <row r="43" spans="1:7" ht="22.5" x14ac:dyDescent="0.2">
      <c r="A43" s="18" t="s">
        <v>34</v>
      </c>
    </row>
    <row r="44" spans="1:7" x14ac:dyDescent="0.2">
      <c r="A44" s="19" t="s">
        <v>35</v>
      </c>
    </row>
    <row r="45" spans="1:7" x14ac:dyDescent="0.2">
      <c r="A45" s="19" t="s">
        <v>36</v>
      </c>
    </row>
  </sheetData>
  <sheetProtection formatCells="0" formatColumns="0" formatRows="0" insertRows="0" autoFilter="0"/>
  <mergeCells count="5">
    <mergeCell ref="A1:G1"/>
    <mergeCell ref="G2:G3"/>
    <mergeCell ref="G18:G19"/>
    <mergeCell ref="B2:F2"/>
    <mergeCell ref="B18:F18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  <ignoredErrors>
    <ignoredError sqref="B20:F20 B4:F4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8C481C7-181A-4840-9CB1-B79C16C21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2012-12-11T20:48:19Z</dcterms:created>
  <dcterms:modified xsi:type="dcterms:W3CDTF">2023-10-30T18:54:23Z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