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1600" windowHeight="10080"/>
  </bookViews>
  <sheets>
    <sheet name="ESF" sheetId="4" r:id="rId1"/>
  </sheets>
  <definedNames>
    <definedName name="_xlnm._FilterDatabase" localSheetId="0" hidden="1">ESF!$A$2:$G$39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G46" i="4" l="1"/>
  <c r="F46" i="4"/>
  <c r="G26" i="4"/>
  <c r="F26" i="4"/>
  <c r="B28" i="4"/>
  <c r="C28" i="4"/>
  <c r="G48" i="4" l="1"/>
  <c r="F48" i="4"/>
</calcChain>
</file>

<file path=xl/sharedStrings.xml><?xml version="1.0" encoding="utf-8"?>
<sst xmlns="http://schemas.openxmlformats.org/spreadsheetml/2006/main" count="59" uniqueCount="59">
  <si>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</si>
  <si>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</si>
  <si>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</si>
  <si>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</si>
  <si>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</si>
  <si>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</si>
  <si>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</si>
  <si>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</si>
  <si>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</si>
  <si>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</si>
  <si>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</si>
  <si>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</si>
  <si>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</si>
  <si>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</si>
  <si>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</si>
  <si>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</si>
  <si>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</si>
  <si>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</si>
  <si>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</si>
  <si>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</si>
  <si>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</si>
  <si>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</si>
  <si>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</si>
  <si>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</si>
  <si>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</si>
  <si>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</si>
  <si>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</si>
  <si>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</si>
  <si>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</si>
  <si>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</si>
  <si>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</si>
  <si>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</si>
  <si>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</si>
  <si>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</si>
  <si>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</si>
  <si>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</si>
  <si>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</si>
  <si>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</si>
  <si>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</si>
  <si>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</si>
  <si>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</si>
  <si>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</si>
  <si>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</si>
  <si>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</si>
  <si>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</si>
  <si>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</si>
  <si>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</si>
  <si>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</si>
  <si>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</si>
  <si>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</si>
  <si>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</si>
  <si>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</si>
  <si>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</si>
  <si>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</si>
  <si>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</si>
  <si>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</si>
  <si>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</si>
  <si>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</si>
  <si>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SISTEMA PARA EL DESARROLLO INTEGRAL DE LA FAMILIA DEL MUNICIPIO DE ATARJEA
ESTADO DE SITUACION FINANCIERA
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</si>
</sst>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4" fontId="3" fillId="0" borderId="0" xfId="2" applyNumberFormat="1" applyFont="1" applyFill="1" applyBorder="1" applyAlignment="1" applyProtection="1">
      <alignment vertical="top" wrapText="1"/>
      <protection locked="0"/>
    </xf>
    <xf numFmtId="16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9"/>
  <sheetViews>
    <sheetView showGridLines="0" tabSelected="1" zoomScaleNormal="100" zoomScaleSheetLayoutView="100" workbookViewId="0">
      <selection activeCell="N6" sqref="N6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39.950000000000003" customHeight="1" x14ac:dyDescent="0.2">
      <c r="A1" s="43" t="s">
        <v>58</v>
      </c>
      <c r="B1" s="44"/>
      <c r="C1" s="44"/>
      <c r="D1" s="44"/>
      <c r="E1" s="44"/>
      <c r="F1" s="44"/>
      <c r="G1" s="45"/>
    </row>
    <row r="2" spans="1:7" s="3" customFormat="1" x14ac:dyDescent="0.2">
      <c r="A2" s="26" t="s">
        <v>0</v>
      </c>
      <c r="B2" s="40">
        <v>2020</v>
      </c>
      <c r="C2" s="40">
        <v>2019</v>
      </c>
      <c r="D2" s="19"/>
      <c r="E2" s="18" t="s">
        <v>1</v>
      </c>
      <c r="F2" s="40">
        <v>2020</v>
      </c>
      <c r="G2" s="41">
        <v>2019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1301525.18</v>
      </c>
      <c r="C5" s="12">
        <v>1429810.8</v>
      </c>
      <c r="D5" s="17"/>
      <c r="E5" s="11" t="s">
        <v>41</v>
      </c>
      <c r="F5" s="12">
        <v>349649.52</v>
      </c>
      <c r="G5" s="5">
        <v>242855.61</v>
      </c>
    </row>
    <row r="6" spans="1:7" x14ac:dyDescent="0.2">
      <c r="A6" s="30" t="s">
        <v>28</v>
      </c>
      <c r="B6" s="12">
        <v>531823.5</v>
      </c>
      <c r="C6" s="12">
        <v>-148649.4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0</v>
      </c>
      <c r="C7" s="12">
        <v>0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0</v>
      </c>
      <c r="G12" s="5">
        <v>0</v>
      </c>
    </row>
    <row r="13" spans="1:7" x14ac:dyDescent="0.2">
      <c r="A13" s="37" t="s">
        <v>5</v>
      </c>
      <c r="B13" s="10">
        <f>SUM(B5:B11)</f>
        <v>1833348.68</v>
      </c>
      <c r="C13" s="10">
        <f>SUM(C5:C11)</f>
        <v>1281161.4000000001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349649.52</v>
      </c>
      <c r="G14" s="5">
        <f>SUM(G5:G12)</f>
        <v>242855.61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0</v>
      </c>
      <c r="C16" s="12">
        <v>0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0</v>
      </c>
      <c r="C18" s="12">
        <v>0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902605.79</v>
      </c>
      <c r="C19" s="12">
        <v>848520.95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30160</v>
      </c>
      <c r="C20" s="12">
        <v>30160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-716950.2</v>
      </c>
      <c r="C21" s="12">
        <v>-511295.72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0</v>
      </c>
      <c r="C22" s="12">
        <v>0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215815.59000000008</v>
      </c>
      <c r="C26" s="10">
        <f>SUM(C16:C24)</f>
        <v>367385.23</v>
      </c>
      <c r="D26" s="17"/>
      <c r="E26" s="39" t="s">
        <v>57</v>
      </c>
      <c r="F26" s="10">
        <f>SUM(F24+F14)</f>
        <v>349649.52</v>
      </c>
      <c r="G26" s="6">
        <f>SUM(G14+G24)</f>
        <v>242855.61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2049164.27</v>
      </c>
      <c r="C28" s="10">
        <f>C13+C26</f>
        <v>1648546.6300000001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0</v>
      </c>
      <c r="G30" s="6">
        <f>SUM(G31:G33)</f>
        <v>0</v>
      </c>
    </row>
    <row r="31" spans="1:7" x14ac:dyDescent="0.2">
      <c r="A31" s="31"/>
      <c r="B31" s="15"/>
      <c r="C31" s="15"/>
      <c r="D31" s="17"/>
      <c r="E31" s="11" t="s">
        <v>2</v>
      </c>
      <c r="F31" s="12">
        <v>0</v>
      </c>
      <c r="G31" s="5">
        <v>0</v>
      </c>
    </row>
    <row r="32" spans="1:7" x14ac:dyDescent="0.2">
      <c r="A32" s="31"/>
      <c r="B32" s="15"/>
      <c r="C32" s="15"/>
      <c r="D32" s="17"/>
      <c r="E32" s="11" t="s">
        <v>18</v>
      </c>
      <c r="F32" s="12">
        <v>0</v>
      </c>
      <c r="G32" s="5">
        <v>0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1699514.75</v>
      </c>
      <c r="G35" s="6">
        <f>SUM(G36:G40)</f>
        <v>1405691.02</v>
      </c>
    </row>
    <row r="36" spans="1:7" x14ac:dyDescent="0.2">
      <c r="A36" s="31"/>
      <c r="B36" s="15"/>
      <c r="C36" s="15"/>
      <c r="D36" s="17"/>
      <c r="E36" s="11" t="s">
        <v>52</v>
      </c>
      <c r="F36" s="12">
        <v>-371240.8</v>
      </c>
      <c r="G36" s="5">
        <v>16640.43</v>
      </c>
    </row>
    <row r="37" spans="1:7" x14ac:dyDescent="0.2">
      <c r="A37" s="31"/>
      <c r="B37" s="15"/>
      <c r="C37" s="15"/>
      <c r="D37" s="17"/>
      <c r="E37" s="11" t="s">
        <v>19</v>
      </c>
      <c r="F37" s="12">
        <v>2070755.55</v>
      </c>
      <c r="G37" s="5">
        <v>1389050.59</v>
      </c>
    </row>
    <row r="38" spans="1:7" x14ac:dyDescent="0.2">
      <c r="A38" s="31"/>
      <c r="B38" s="16"/>
      <c r="C38" s="16"/>
      <c r="D38" s="17"/>
      <c r="E38" s="11" t="s">
        <v>3</v>
      </c>
      <c r="F38" s="12">
        <v>0</v>
      </c>
      <c r="G38" s="5">
        <v>0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1699514.75</v>
      </c>
      <c r="G46" s="5">
        <f>SUM(G42+G35+G30)</f>
        <v>1405691.02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2049164.27</v>
      </c>
      <c r="G48" s="20">
        <f>G46+G26</f>
        <v>1648546.63</v>
      </c>
    </row>
    <row r="49" spans="1:7" x14ac:dyDescent="0.2">
      <c r="A49" s="33"/>
      <c r="B49" s="34"/>
      <c r="C49" s="35"/>
      <c r="D49" s="35"/>
      <c r="E49" s="35"/>
      <c r="F49" s="35"/>
      <c r="G49" s="36"/>
    </row>
  </sheetData>
  <sheetProtection formatCells="0" formatColumns="0" formatRows="0" autoFilter="0"/>
  <mergeCells count="1">
    <mergeCell ref="A1:G1"/>
  </mergeCells>
  <printOptions horizontalCentered="1"/>
  <pageMargins left="0.59055118110236227" right="0.59055118110236227" top="0.78740157480314965" bottom="0.78740157480314965" header="0" footer="0"/>
  <pageSetup scale="7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2021-03-25T16:43:16Z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