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8_{3E5B241D-EAC5-4125-858B-5EA8421CCC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AA" sheetId="1" r:id="rId1"/>
  </sheets>
  <definedNames>
    <definedName name="_xlnm._FilterDatabase" localSheetId="0" hidden="1">EAA!$A$2:$F$24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5" i="1" l="1"/>
  <c r="D6" i="1"/>
  <c r="C15" i="1"/>
  <c r="C6" i="1"/>
  <c r="B15" i="1"/>
  <c r="B6" i="1"/>
  <c r="C4" i="1" l="1"/>
  <c r="B4" i="1"/>
  <c r="D4" i="1"/>
  <c r="E24" i="1"/>
  <c r="F24" i="1" s="1"/>
  <c r="E23" i="1"/>
  <c r="F23" i="1" s="1"/>
  <c r="E22" i="1"/>
  <c r="F22" i="1" s="1"/>
  <c r="E21" i="1"/>
  <c r="F21" i="1" s="1"/>
  <c r="E20" i="1"/>
  <c r="F20" i="1" s="1"/>
  <c r="E19" i="1"/>
  <c r="F19" i="1" s="1"/>
  <c r="E18" i="1"/>
  <c r="F18" i="1" s="1"/>
  <c r="E17" i="1"/>
  <c r="F17" i="1" s="1"/>
  <c r="E16" i="1"/>
  <c r="F16" i="1" s="1"/>
  <c r="E13" i="1"/>
  <c r="F13" i="1" s="1"/>
  <c r="E12" i="1"/>
  <c r="F12" i="1" s="1"/>
  <c r="E11" i="1"/>
  <c r="F11" i="1" s="1"/>
  <c r="E10" i="1"/>
  <c r="F10" i="1" s="1"/>
  <c r="E9" i="1"/>
  <c r="F9" i="1" s="1"/>
  <c r="E8" i="1"/>
  <c r="F8" i="1" s="1"/>
  <c r="E7" i="1"/>
  <c r="F15" i="1" l="1"/>
  <c r="E6" i="1"/>
  <c r="F7" i="1"/>
  <c r="F6" i="1" s="1"/>
  <c r="E15" i="1"/>
  <c r="F4" i="1" l="1"/>
  <c r="E4" i="1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<sst xmlns="http://schemas.openxmlformats.org/spreadsheetml/2006/main" count="27" uniqueCount="27">
  <si>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</si>
  <si>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</si>
  <si>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</si>
  <si>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</si>
  <si>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Saldo Inicial 
1</t>
  </si>
  <si>
    <t>Cargos del Periodo 2</t>
  </si>
  <si>
    <t>Abonos del Periodo 3</t>
  </si>
  <si>
    <t>Saldo Final 
4 (1+2-3)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</si>
  <si>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</si>
  <si>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</si>
  <si>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</si>
  <si>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</si>
  <si>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</si>
  <si>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</si>
  <si>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</si>
  <si>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</si>
  <si>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</si>
  <si>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</si>
  <si>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</si>
  <si>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</si>
  <si>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</si>
  <si>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</si>
  <si>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</si>
  <si>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</si>
  <si>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Variación Del Periodo
(4-1)</t>
  </si>
  <si>
    <t>“Bajo protesta de decir verdad declaramos que los Estados Financieros y sus notas, son razonablemente correctos y son responsabilidad del emisor”.</t>
  </si>
  <si>
    <t>Sistema para el Desarrollo Integral de la Familia del Municipio de Atarjea
Estado Analítico del Activo
Del 1 de enero al 30 de junio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</si>
</sst>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7">
    <xf numFmtId="0" fontId="0" fillId="0" borderId="0" xfId="0"/>
    <xf numFmtId="0" fontId="0" fillId="0" borderId="0" xfId="0" applyProtection="1">
      <protection locked="0"/>
    </xf>
    <xf numFmtId="0" fontId="2" fillId="2" borderId="1" xfId="8" applyFont="1" applyFill="1" applyBorder="1" applyAlignment="1">
      <alignment horizontal="center" vertical="center" wrapText="1"/>
    </xf>
    <xf numFmtId="4" fontId="2" fillId="2" borderId="5" xfId="8" applyNumberFormat="1" applyFont="1" applyFill="1" applyBorder="1" applyAlignment="1">
      <alignment horizontal="center" vertical="center" wrapText="1"/>
    </xf>
    <xf numFmtId="0" fontId="3" fillId="0" borderId="6" xfId="8" applyNumberFormat="1" applyFont="1" applyFill="1" applyBorder="1" applyAlignment="1">
      <alignment horizontal="center" vertical="center" wrapText="1"/>
    </xf>
    <xf numFmtId="0" fontId="3" fillId="0" borderId="6" xfId="8" quotePrefix="1" applyNumberFormat="1" applyFont="1" applyFill="1" applyBorder="1" applyAlignment="1">
      <alignment horizontal="center" vertical="center" wrapText="1"/>
    </xf>
    <xf numFmtId="0" fontId="2" fillId="0" borderId="2" xfId="8" applyFont="1" applyFill="1" applyBorder="1" applyAlignment="1">
      <alignment vertical="top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2" fillId="0" borderId="5" xfId="8" applyFont="1" applyFill="1" applyBorder="1" applyAlignment="1">
      <alignment vertical="top" wrapText="1"/>
    </xf>
    <xf numFmtId="4" fontId="2" fillId="0" borderId="5" xfId="8" applyNumberFormat="1" applyFont="1" applyFill="1" applyBorder="1" applyAlignment="1" applyProtection="1">
      <alignment vertical="top" wrapText="1"/>
      <protection locked="0"/>
    </xf>
    <xf numFmtId="4" fontId="3" fillId="0" borderId="5" xfId="8" applyNumberFormat="1" applyFont="1" applyFill="1" applyBorder="1" applyAlignment="1" applyProtection="1">
      <alignment vertical="top" wrapText="1"/>
      <protection locked="0"/>
    </xf>
    <xf numFmtId="0" fontId="6" fillId="0" borderId="5" xfId="8" applyFont="1" applyFill="1" applyBorder="1" applyAlignment="1">
      <alignment vertical="top" wrapText="1"/>
    </xf>
    <xf numFmtId="0" fontId="3" fillId="0" borderId="5" xfId="8" applyFont="1" applyFill="1" applyBorder="1" applyAlignment="1">
      <alignment horizontal="left" vertical="top" wrapText="1"/>
    </xf>
    <xf numFmtId="4" fontId="3" fillId="0" borderId="5" xfId="8" applyNumberFormat="1" applyFont="1" applyFill="1" applyBorder="1" applyAlignment="1" applyProtection="1">
      <alignment wrapText="1"/>
      <protection locked="0"/>
    </xf>
    <xf numFmtId="0" fontId="3" fillId="0" borderId="5" xfId="8" applyFont="1" applyFill="1" applyBorder="1" applyAlignment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zoomScaleNormal="100" workbookViewId="0">
      <selection activeCell="A12" sqref="A12"/>
    </sheetView>
  </sheetViews>
  <sheetFormatPr baseColWidth="10" defaultRowHeight="11.25" x14ac:dyDescent="0.2"/>
  <cols>
    <col min="1" max="1" width="70.83203125" style="1" customWidth="1"/>
    <col min="2" max="2" width="18.83203125" style="1" customWidth="1"/>
    <col min="3" max="3" width="17.83203125" style="1" customWidth="1"/>
    <col min="4" max="6" width="18.83203125" style="1" customWidth="1"/>
    <col min="7" max="16384" width="12" style="1"/>
  </cols>
  <sheetData>
    <row r="1" spans="1:6" ht="39.950000000000003" customHeight="1" x14ac:dyDescent="0.2">
      <c r="A1" s="7" t="s">
        <v>26</v>
      </c>
      <c r="B1" s="7"/>
      <c r="C1" s="7"/>
      <c r="D1" s="7"/>
      <c r="E1" s="7"/>
      <c r="F1" s="8"/>
    </row>
    <row r="2" spans="1:6" ht="33.75" x14ac:dyDescent="0.2">
      <c r="A2" s="2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24</v>
      </c>
    </row>
    <row r="3" spans="1:6" x14ac:dyDescent="0.2">
      <c r="A3" s="16"/>
      <c r="B3" s="4"/>
      <c r="C3" s="4"/>
      <c r="D3" s="4"/>
      <c r="E3" s="4"/>
      <c r="F3" s="5"/>
    </row>
    <row r="4" spans="1:6" x14ac:dyDescent="0.2">
      <c r="A4" s="6" t="s">
        <v>0</v>
      </c>
      <c r="B4" s="11">
        <f>SUM(B6+B15)</f>
        <v>2076275.88</v>
      </c>
      <c r="C4" s="11">
        <f>SUM(C6+C15)</f>
        <v>3275698.3</v>
      </c>
      <c r="D4" s="11">
        <f>SUM(D6+D15)</f>
        <v>2922918.43</v>
      </c>
      <c r="E4" s="11">
        <f>SUM(E6+E15)</f>
        <v>2429055.7499999991</v>
      </c>
      <c r="F4" s="11">
        <f>SUM(F6+F15)</f>
        <v>352779.86999999918</v>
      </c>
    </row>
    <row r="5" spans="1:6" x14ac:dyDescent="0.2">
      <c r="A5" s="10"/>
      <c r="B5" s="12"/>
      <c r="C5" s="12"/>
      <c r="D5" s="12"/>
      <c r="E5" s="12"/>
      <c r="F5" s="12"/>
    </row>
    <row r="6" spans="1:6" x14ac:dyDescent="0.2">
      <c r="A6" s="13" t="s">
        <v>8</v>
      </c>
      <c r="B6" s="11">
        <f>SUM(B7:B13)</f>
        <v>1945532.6099999999</v>
      </c>
      <c r="C6" s="11">
        <f>SUM(C7:C13)</f>
        <v>3218638.32</v>
      </c>
      <c r="D6" s="11">
        <f>SUM(D7:D13)</f>
        <v>2920728.43</v>
      </c>
      <c r="E6" s="11">
        <f>SUM(E7:E13)</f>
        <v>2243442.4999999991</v>
      </c>
      <c r="F6" s="12">
        <f>SUM(F7:F13)</f>
        <v>297909.8899999992</v>
      </c>
    </row>
    <row r="7" spans="1:6" x14ac:dyDescent="0.2">
      <c r="A7" s="14" t="s">
        <v>9</v>
      </c>
      <c r="B7" s="12">
        <v>1375090.71</v>
      </c>
      <c r="C7" s="12">
        <v>2935739.07</v>
      </c>
      <c r="D7" s="12">
        <v>2687556.89</v>
      </c>
      <c r="E7" s="12">
        <f>B7+C7-D7</f>
        <v>1623272.8899999992</v>
      </c>
      <c r="F7" s="12">
        <f t="shared" ref="F7:F13" si="0">E7-B7</f>
        <v>248182.17999999924</v>
      </c>
    </row>
    <row r="8" spans="1:6" x14ac:dyDescent="0.2">
      <c r="A8" s="14" t="s">
        <v>10</v>
      </c>
      <c r="B8" s="12">
        <v>570441.9</v>
      </c>
      <c r="C8" s="12">
        <v>282899.25</v>
      </c>
      <c r="D8" s="12">
        <v>233171.54</v>
      </c>
      <c r="E8" s="12">
        <f t="shared" ref="E8:E13" si="1">B8+C8-D8</f>
        <v>620169.61</v>
      </c>
      <c r="F8" s="12">
        <f t="shared" si="0"/>
        <v>49727.709999999963</v>
      </c>
    </row>
    <row r="9" spans="1:6" x14ac:dyDescent="0.2">
      <c r="A9" s="14" t="s">
        <v>11</v>
      </c>
      <c r="B9" s="12">
        <v>0</v>
      </c>
      <c r="C9" s="12">
        <v>0</v>
      </c>
      <c r="D9" s="12">
        <v>0</v>
      </c>
      <c r="E9" s="12">
        <f t="shared" si="1"/>
        <v>0</v>
      </c>
      <c r="F9" s="12">
        <f t="shared" si="0"/>
        <v>0</v>
      </c>
    </row>
    <row r="10" spans="1:6" x14ac:dyDescent="0.2">
      <c r="A10" s="14" t="s">
        <v>1</v>
      </c>
      <c r="B10" s="12">
        <v>0</v>
      </c>
      <c r="C10" s="12">
        <v>0</v>
      </c>
      <c r="D10" s="12">
        <v>0</v>
      </c>
      <c r="E10" s="12">
        <f t="shared" si="1"/>
        <v>0</v>
      </c>
      <c r="F10" s="12">
        <f t="shared" si="0"/>
        <v>0</v>
      </c>
    </row>
    <row r="11" spans="1:6" x14ac:dyDescent="0.2">
      <c r="A11" s="14" t="s">
        <v>2</v>
      </c>
      <c r="B11" s="12">
        <v>0</v>
      </c>
      <c r="C11" s="12">
        <v>0</v>
      </c>
      <c r="D11" s="12">
        <v>0</v>
      </c>
      <c r="E11" s="12">
        <f t="shared" si="1"/>
        <v>0</v>
      </c>
      <c r="F11" s="12">
        <f t="shared" si="0"/>
        <v>0</v>
      </c>
    </row>
    <row r="12" spans="1:6" x14ac:dyDescent="0.2">
      <c r="A12" s="14" t="s">
        <v>12</v>
      </c>
      <c r="B12" s="12">
        <v>0</v>
      </c>
      <c r="C12" s="12">
        <v>0</v>
      </c>
      <c r="D12" s="12">
        <v>0</v>
      </c>
      <c r="E12" s="12">
        <f t="shared" si="1"/>
        <v>0</v>
      </c>
      <c r="F12" s="12">
        <f t="shared" si="0"/>
        <v>0</v>
      </c>
    </row>
    <row r="13" spans="1:6" x14ac:dyDescent="0.2">
      <c r="A13" s="14" t="s">
        <v>13</v>
      </c>
      <c r="B13" s="12">
        <v>0</v>
      </c>
      <c r="C13" s="12">
        <v>0</v>
      </c>
      <c r="D13" s="12">
        <v>0</v>
      </c>
      <c r="E13" s="12">
        <f t="shared" si="1"/>
        <v>0</v>
      </c>
      <c r="F13" s="12">
        <f t="shared" si="0"/>
        <v>0</v>
      </c>
    </row>
    <row r="14" spans="1:6" x14ac:dyDescent="0.2">
      <c r="A14" s="14"/>
      <c r="B14" s="11"/>
      <c r="C14" s="11"/>
      <c r="D14" s="11"/>
      <c r="E14" s="11"/>
      <c r="F14" s="11"/>
    </row>
    <row r="15" spans="1:6" x14ac:dyDescent="0.2">
      <c r="A15" s="13" t="s">
        <v>14</v>
      </c>
      <c r="B15" s="11">
        <f>SUM(B16:B24)</f>
        <v>130743.27000000002</v>
      </c>
      <c r="C15" s="11">
        <f>SUM(C16:C24)</f>
        <v>57059.98</v>
      </c>
      <c r="D15" s="11">
        <f>SUM(D16:D24)</f>
        <v>2190</v>
      </c>
      <c r="E15" s="11">
        <f>SUM(E16:E24)</f>
        <v>185613.25</v>
      </c>
      <c r="F15" s="11">
        <f>SUM(F16:F24)</f>
        <v>54869.979999999981</v>
      </c>
    </row>
    <row r="16" spans="1:6" x14ac:dyDescent="0.2">
      <c r="A16" s="14" t="s">
        <v>15</v>
      </c>
      <c r="B16" s="12">
        <v>0</v>
      </c>
      <c r="C16" s="12">
        <v>0</v>
      </c>
      <c r="D16" s="12">
        <v>0</v>
      </c>
      <c r="E16" s="12">
        <f>B16+C16-D16</f>
        <v>0</v>
      </c>
      <c r="F16" s="12">
        <f t="shared" ref="F16:F24" si="2">E16-B16</f>
        <v>0</v>
      </c>
    </row>
    <row r="17" spans="1:6" x14ac:dyDescent="0.2">
      <c r="A17" s="14" t="s">
        <v>16</v>
      </c>
      <c r="B17" s="15">
        <v>0</v>
      </c>
      <c r="C17" s="15">
        <v>0</v>
      </c>
      <c r="D17" s="15">
        <v>0</v>
      </c>
      <c r="E17" s="15">
        <f t="shared" ref="E17:E24" si="3">B17+C17-D17</f>
        <v>0</v>
      </c>
      <c r="F17" s="15">
        <f t="shared" si="2"/>
        <v>0</v>
      </c>
    </row>
    <row r="18" spans="1:6" x14ac:dyDescent="0.2">
      <c r="A18" s="14" t="s">
        <v>17</v>
      </c>
      <c r="B18" s="15">
        <v>0</v>
      </c>
      <c r="C18" s="15">
        <v>0</v>
      </c>
      <c r="D18" s="15">
        <v>0</v>
      </c>
      <c r="E18" s="15">
        <f t="shared" si="3"/>
        <v>0</v>
      </c>
      <c r="F18" s="15">
        <f t="shared" si="2"/>
        <v>0</v>
      </c>
    </row>
    <row r="19" spans="1:6" x14ac:dyDescent="0.2">
      <c r="A19" s="14" t="s">
        <v>18</v>
      </c>
      <c r="B19" s="12">
        <v>908405.79</v>
      </c>
      <c r="C19" s="12">
        <v>57059.98</v>
      </c>
      <c r="D19" s="12">
        <v>2190</v>
      </c>
      <c r="E19" s="12">
        <f t="shared" si="3"/>
        <v>963275.77</v>
      </c>
      <c r="F19" s="12">
        <f t="shared" si="2"/>
        <v>54869.979999999981</v>
      </c>
    </row>
    <row r="20" spans="1:6" x14ac:dyDescent="0.2">
      <c r="A20" s="14" t="s">
        <v>19</v>
      </c>
      <c r="B20" s="12">
        <v>30160</v>
      </c>
      <c r="C20" s="12">
        <v>0</v>
      </c>
      <c r="D20" s="12">
        <v>0</v>
      </c>
      <c r="E20" s="12">
        <f t="shared" si="3"/>
        <v>30160</v>
      </c>
      <c r="F20" s="12">
        <f t="shared" si="2"/>
        <v>0</v>
      </c>
    </row>
    <row r="21" spans="1:6" x14ac:dyDescent="0.2">
      <c r="A21" s="14" t="s">
        <v>20</v>
      </c>
      <c r="B21" s="12">
        <v>-807822.52</v>
      </c>
      <c r="C21" s="12">
        <v>0</v>
      </c>
      <c r="D21" s="12">
        <v>0</v>
      </c>
      <c r="E21" s="12">
        <f t="shared" si="3"/>
        <v>-807822.52</v>
      </c>
      <c r="F21" s="12">
        <f t="shared" si="2"/>
        <v>0</v>
      </c>
    </row>
    <row r="22" spans="1:6" x14ac:dyDescent="0.2">
      <c r="A22" s="14" t="s">
        <v>21</v>
      </c>
      <c r="B22" s="12">
        <v>0</v>
      </c>
      <c r="C22" s="12">
        <v>0</v>
      </c>
      <c r="D22" s="12">
        <v>0</v>
      </c>
      <c r="E22" s="12">
        <f t="shared" si="3"/>
        <v>0</v>
      </c>
      <c r="F22" s="12">
        <f t="shared" si="2"/>
        <v>0</v>
      </c>
    </row>
    <row r="23" spans="1:6" x14ac:dyDescent="0.2">
      <c r="A23" s="14" t="s">
        <v>22</v>
      </c>
      <c r="B23" s="12">
        <v>0</v>
      </c>
      <c r="C23" s="12">
        <v>0</v>
      </c>
      <c r="D23" s="12">
        <v>0</v>
      </c>
      <c r="E23" s="12">
        <f t="shared" si="3"/>
        <v>0</v>
      </c>
      <c r="F23" s="12">
        <f t="shared" si="2"/>
        <v>0</v>
      </c>
    </row>
    <row r="24" spans="1:6" x14ac:dyDescent="0.2">
      <c r="A24" s="14" t="s">
        <v>23</v>
      </c>
      <c r="B24" s="12">
        <v>0</v>
      </c>
      <c r="C24" s="12">
        <v>0</v>
      </c>
      <c r="D24" s="12">
        <v>0</v>
      </c>
      <c r="E24" s="12">
        <f t="shared" si="3"/>
        <v>0</v>
      </c>
      <c r="F24" s="12">
        <f t="shared" si="2"/>
        <v>0</v>
      </c>
    </row>
    <row r="25" spans="1:6" x14ac:dyDescent="0.2">
      <c r="A25" s="9" t="s">
        <v>25</v>
      </c>
      <c r="B25" s="9"/>
      <c r="C25" s="9"/>
      <c r="D25" s="9"/>
      <c r="E25" s="9"/>
      <c r="F25" s="9"/>
    </row>
  </sheetData>
  <sheetProtection formatCells="0" formatColumns="0" formatRows="0" autoFilter="0"/>
  <mergeCells count="2">
    <mergeCell ref="A1:F1"/>
    <mergeCell ref="A25:F25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2018-03-08T18:40:55Z</cp:lastPrinted>
  <dcterms:created xsi:type="dcterms:W3CDTF">2014-02-09T04:04:15Z</dcterms:created>
  <dcterms:modified xsi:type="dcterms:W3CDTF">2022-08-12T13:30:06Z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