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CSF!$A$1:$C$71</definedName>
  </definedNames>
  <calcPr calcId="152511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<sst xmlns="http://schemas.openxmlformats.org/spreadsheetml/2006/main" count="59" uniqueCount="59">
  <si>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</si>
  <si>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</si>
  <si>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</si>
  <si>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</si>
  <si>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</si>
  <si>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</si>
  <si>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</si>
  <si>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</si>
  <si>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</si>
  <si>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</si>
  <si>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</si>
  <si>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</si>
  <si>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</si>
  <si>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</si>
  <si>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</si>
  <si>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</si>
  <si>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</si>
  <si>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</si>
  <si>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</si>
  <si>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</si>
  <si>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</si>
  <si>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</si>
  <si>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</si>
  <si>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</si>
  <si>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</si>
  <si>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</si>
  <si>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</si>
  <si>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</si>
  <si>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</si>
  <si>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</si>
  <si>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</si>
  <si>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</si>
  <si>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</si>
  <si>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</si>
  <si>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</si>
  <si>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</si>
  <si>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</si>
  <si>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</si>
  <si>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</si>
  <si>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</si>
  <si>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</si>
  <si>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</si>
  <si>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</si>
  <si>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</si>
  <si>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</si>
  <si>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</si>
  <si>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</si>
  <si>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</si>
  <si>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</si>
  <si>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</si>
  <si>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</si>
  <si>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</si>
  <si>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</si>
  <si>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</si>
  <si>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Atarjea, Gto.
Estado de Cambios en la Situación Financiera
Del 1 de Enero al 31 de Diciembre de 2022
(Cifras en Pesos)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</si>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</sst>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5" fillId="0" borderId="0" xfId="9" applyFont="1" applyAlignment="1" applyProtection="1">
      <alignment vertical="top" wrapText="1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vertical="top"/>
      <protection locked="0"/>
    </xf>
    <xf numFmtId="4" fontId="5" fillId="0" borderId="0" xfId="9" applyNumberFormat="1" applyFont="1" applyAlignment="1" applyProtection="1">
      <alignment vertical="top"/>
      <protection locked="0"/>
    </xf>
    <xf numFmtId="0" fontId="4" fillId="2" borderId="1" xfId="9" applyFont="1" applyFill="1" applyBorder="1" applyAlignment="1" applyProtection="1">
      <alignment horizontal="center" vertical="center"/>
    </xf>
    <xf numFmtId="0" fontId="4" fillId="2" borderId="4" xfId="9" applyFont="1" applyFill="1" applyBorder="1" applyAlignment="1">
      <alignment horizontal="center" vertical="center"/>
    </xf>
    <xf numFmtId="0" fontId="4" fillId="0" borderId="4" xfId="9" applyFont="1" applyFill="1" applyBorder="1" applyAlignment="1">
      <alignment horizontal="left" vertical="top" wrapText="1" indent="1"/>
    </xf>
    <xf numFmtId="0" fontId="4" fillId="0" borderId="4" xfId="9" applyFont="1" applyFill="1" applyBorder="1" applyAlignment="1">
      <alignment horizontal="left" vertical="top" wrapText="1" indent="2"/>
    </xf>
    <xf numFmtId="0" fontId="5" fillId="0" borderId="4" xfId="9" applyFont="1" applyFill="1" applyBorder="1" applyAlignment="1">
      <alignment horizontal="left" vertical="top" wrapText="1" indent="3"/>
    </xf>
    <xf numFmtId="166" fontId="5" fillId="0" borderId="4" xfId="17" applyNumberFormat="1" applyFont="1" applyFill="1" applyBorder="1" applyAlignment="1" applyProtection="1">
      <alignment vertical="top" wrapText="1"/>
      <protection locked="0"/>
    </xf>
    <xf numFmtId="0" fontId="5" fillId="0" borderId="4" xfId="9" applyFont="1" applyFill="1" applyBorder="1" applyAlignment="1">
      <alignment horizontal="left" vertical="top" wrapText="1"/>
    </xf>
    <xf numFmtId="0" fontId="5" fillId="0" borderId="4" xfId="9" applyFont="1" applyFill="1" applyBorder="1" applyAlignment="1">
      <alignment vertical="top" wrapText="1"/>
    </xf>
    <xf numFmtId="0" fontId="5" fillId="0" borderId="4" xfId="9" applyFont="1" applyBorder="1" applyAlignment="1">
      <alignment vertical="top" wrapText="1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7" fontId="5" fillId="0" borderId="4" xfId="17" applyNumberFormat="1" applyFont="1" applyFill="1" applyBorder="1" applyAlignment="1" applyProtection="1">
      <alignment vertical="top" wrapText="1"/>
      <protection locked="0"/>
    </xf>
    <xf numFmtId="0" fontId="5" fillId="0" borderId="0" xfId="9" applyFont="1" applyAlignment="1" applyProtection="1">
      <alignment horizontal="center" vertical="top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5" fillId="0" borderId="0" xfId="9" applyNumberFormat="1" applyFont="1" applyAlignment="1" applyProtection="1">
      <alignment horizontal="center" vertical="top"/>
      <protection locked="0"/>
    </xf>
  </cellXfs>
  <cellStyles count="136">
    <cellStyle name="=C:\WINNT\SYSTEM32\COMMAND.COM" xfId="1"/>
    <cellStyle name="Euro" xfId="2"/>
    <cellStyle name="Millares 2" xfId="3"/>
    <cellStyle name="Millares 2 10" xfId="64"/>
    <cellStyle name="Millares 2 11" xfId="55"/>
    <cellStyle name="Millares 2 12" xfId="46"/>
    <cellStyle name="Millares 2 13" xfId="127"/>
    <cellStyle name="Millares 2 14" xfId="37"/>
    <cellStyle name="Millares 2 15" xfId="28"/>
    <cellStyle name="Millares 2 16" xfId="18"/>
    <cellStyle name="Millares 2 2" xfId="4"/>
    <cellStyle name="Millares 2 2 10" xfId="47"/>
    <cellStyle name="Millares 2 2 11" xfId="128"/>
    <cellStyle name="Millares 2 2 12" xfId="38"/>
    <cellStyle name="Millares 2 2 13" xfId="29"/>
    <cellStyle name="Millares 2 2 14" xfId="19"/>
    <cellStyle name="Millares 2 2 2" xfId="119"/>
    <cellStyle name="Millares 2 2 3" xfId="110"/>
    <cellStyle name="Millares 2 2 4" xfId="101"/>
    <cellStyle name="Millares 2 2 5" xfId="92"/>
    <cellStyle name="Millares 2 2 6" xfId="83"/>
    <cellStyle name="Millares 2 2 7" xfId="74"/>
    <cellStyle name="Millares 2 2 8" xfId="65"/>
    <cellStyle name="Millares 2 2 9" xfId="56"/>
    <cellStyle name="Millares 2 3" xfId="5"/>
    <cellStyle name="Millares 2 3 10" xfId="48"/>
    <cellStyle name="Millares 2 3 11" xfId="129"/>
    <cellStyle name="Millares 2 3 12" xfId="39"/>
    <cellStyle name="Millares 2 3 13" xfId="30"/>
    <cellStyle name="Millares 2 3 14" xfId="20"/>
    <cellStyle name="Millares 2 3 2" xfId="120"/>
    <cellStyle name="Millares 2 3 3" xfId="111"/>
    <cellStyle name="Millares 2 3 4" xfId="102"/>
    <cellStyle name="Millares 2 3 5" xfId="93"/>
    <cellStyle name="Millares 2 3 6" xfId="84"/>
    <cellStyle name="Millares 2 3 7" xfId="75"/>
    <cellStyle name="Millares 2 3 8" xfId="66"/>
    <cellStyle name="Millares 2 3 9" xfId="57"/>
    <cellStyle name="Millares 2 4" xfId="17"/>
    <cellStyle name="Millares 2 4 2" xfId="118"/>
    <cellStyle name="Millares 2 4 3" xfId="27"/>
    <cellStyle name="Millares 2 5" xfId="109"/>
    <cellStyle name="Millares 2 6" xfId="100"/>
    <cellStyle name="Millares 2 7" xfId="91"/>
    <cellStyle name="Millares 2 8" xfId="82"/>
    <cellStyle name="Millares 2 9" xfId="73"/>
    <cellStyle name="Millares 3" xfId="6"/>
    <cellStyle name="Millares 3 10" xfId="49"/>
    <cellStyle name="Millares 3 11" xfId="130"/>
    <cellStyle name="Millares 3 12" xfId="40"/>
    <cellStyle name="Millares 3 13" xfId="31"/>
    <cellStyle name="Millares 3 14" xfId="21"/>
    <cellStyle name="Millares 3 2" xfId="121"/>
    <cellStyle name="Millares 3 3" xfId="112"/>
    <cellStyle name="Millares 3 4" xfId="103"/>
    <cellStyle name="Millares 3 5" xfId="94"/>
    <cellStyle name="Millares 3 6" xfId="85"/>
    <cellStyle name="Millares 3 7" xfId="76"/>
    <cellStyle name="Millares 3 8" xfId="67"/>
    <cellStyle name="Millares 3 9" xfId="58"/>
    <cellStyle name="Moneda 2" xfId="7"/>
    <cellStyle name="Moneda 2 10" xfId="50"/>
    <cellStyle name="Moneda 2 11" xfId="131"/>
    <cellStyle name="Moneda 2 12" xfId="41"/>
    <cellStyle name="Moneda 2 13" xfId="32"/>
    <cellStyle name="Moneda 2 14" xfId="22"/>
    <cellStyle name="Moneda 2 2" xfId="122"/>
    <cellStyle name="Moneda 2 3" xfId="113"/>
    <cellStyle name="Moneda 2 4" xfId="104"/>
    <cellStyle name="Moneda 2 5" xfId="95"/>
    <cellStyle name="Moneda 2 6" xfId="86"/>
    <cellStyle name="Moneda 2 7" xfId="77"/>
    <cellStyle name="Moneda 2 8" xfId="68"/>
    <cellStyle name="Moneda 2 9" xfId="59"/>
    <cellStyle name="Normal" xfId="0" builtinId="0"/>
    <cellStyle name="Normal 2" xfId="8"/>
    <cellStyle name="Normal 2 10" xfId="60"/>
    <cellStyle name="Normal 2 11" xfId="51"/>
    <cellStyle name="Normal 2 12" xfId="132"/>
    <cellStyle name="Normal 2 13" xfId="42"/>
    <cellStyle name="Normal 2 14" xfId="33"/>
    <cellStyle name="Normal 2 15" xfId="23"/>
    <cellStyle name="Normal 2 2" xfId="9"/>
    <cellStyle name="Normal 2 3" xfId="123"/>
    <cellStyle name="Normal 2 4" xfId="114"/>
    <cellStyle name="Normal 2 5" xfId="105"/>
    <cellStyle name="Normal 2 6" xfId="96"/>
    <cellStyle name="Normal 2 7" xfId="87"/>
    <cellStyle name="Normal 2 8" xfId="78"/>
    <cellStyle name="Normal 2 9" xfId="69"/>
    <cellStyle name="Normal 3" xfId="10"/>
    <cellStyle name="Normal 3 10" xfId="52"/>
    <cellStyle name="Normal 3 11" xfId="133"/>
    <cellStyle name="Normal 3 12" xfId="43"/>
    <cellStyle name="Normal 3 13" xfId="34"/>
    <cellStyle name="Normal 3 14" xfId="24"/>
    <cellStyle name="Normal 3 2" xfId="124"/>
    <cellStyle name="Normal 3 3" xfId="115"/>
    <cellStyle name="Normal 3 4" xfId="106"/>
    <cellStyle name="Normal 3 5" xfId="97"/>
    <cellStyle name="Normal 3 6" xfId="88"/>
    <cellStyle name="Normal 3 7" xfId="79"/>
    <cellStyle name="Normal 3 8" xfId="70"/>
    <cellStyle name="Normal 3 9" xfId="61"/>
    <cellStyle name="Normal 4" xfId="11"/>
    <cellStyle name="Normal 4 2" xfId="12"/>
    <cellStyle name="Normal 5" xfId="13"/>
    <cellStyle name="Normal 5 2" xfId="14"/>
    <cellStyle name="Normal 6" xfId="15"/>
    <cellStyle name="Normal 6 10" xfId="62"/>
    <cellStyle name="Normal 6 11" xfId="53"/>
    <cellStyle name="Normal 6 12" xfId="134"/>
    <cellStyle name="Normal 6 13" xfId="44"/>
    <cellStyle name="Normal 6 14" xfId="35"/>
    <cellStyle name="Normal 6 15" xfId="25"/>
    <cellStyle name="Normal 6 2" xfId="16"/>
    <cellStyle name="Normal 6 2 10" xfId="54"/>
    <cellStyle name="Normal 6 2 11" xfId="135"/>
    <cellStyle name="Normal 6 2 12" xfId="45"/>
    <cellStyle name="Normal 6 2 13" xfId="36"/>
    <cellStyle name="Normal 6 2 14" xfId="26"/>
    <cellStyle name="Normal 6 2 2" xfId="126"/>
    <cellStyle name="Normal 6 2 3" xfId="117"/>
    <cellStyle name="Normal 6 2 4" xfId="108"/>
    <cellStyle name="Normal 6 2 5" xfId="99"/>
    <cellStyle name="Normal 6 2 6" xfId="90"/>
    <cellStyle name="Normal 6 2 7" xfId="81"/>
    <cellStyle name="Normal 6 2 8" xfId="72"/>
    <cellStyle name="Normal 6 2 9" xfId="63"/>
    <cellStyle name="Normal 6 3" xfId="125"/>
    <cellStyle name="Normal 6 4" xfId="116"/>
    <cellStyle name="Normal 6 5" xfId="107"/>
    <cellStyle name="Normal 6 6" xfId="98"/>
    <cellStyle name="Normal 6 7" xfId="89"/>
    <cellStyle name="Normal 6 8" xfId="80"/>
    <cellStyle name="Normal 6 9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1133474</xdr:colOff>
      <xdr:row>0</xdr:row>
      <xdr:rowOff>657224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3474" cy="6572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1"/>
  <sheetViews>
    <sheetView tabSelected="1" view="pageBreakPreview" zoomScale="80" zoomScaleNormal="100" zoomScaleSheetLayoutView="80" workbookViewId="0">
      <selection activeCell="I62" sqref="I62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7" customHeight="1" x14ac:dyDescent="0.2">
      <c r="A1" s="18" t="s">
        <v>54</v>
      </c>
      <c r="B1" s="19"/>
      <c r="C1" s="20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1365631.77</v>
      </c>
      <c r="C3" s="15">
        <f>C4+C13</f>
        <v>34988886.899999999</v>
      </c>
    </row>
    <row r="4" spans="1:3" ht="11.25" customHeight="1" x14ac:dyDescent="0.2">
      <c r="A4" s="9" t="s">
        <v>7</v>
      </c>
      <c r="B4" s="15">
        <f>SUM(B5:B11)</f>
        <v>0</v>
      </c>
      <c r="C4" s="15">
        <f>SUM(C5:C11)</f>
        <v>9197967.2599999998</v>
      </c>
    </row>
    <row r="5" spans="1:3" ht="11.25" customHeight="1" x14ac:dyDescent="0.2">
      <c r="A5" s="10" t="s">
        <v>14</v>
      </c>
      <c r="B5" s="16">
        <v>0</v>
      </c>
      <c r="C5" s="16">
        <v>5443279.0199999996</v>
      </c>
    </row>
    <row r="6" spans="1:3" ht="11.25" customHeight="1" x14ac:dyDescent="0.2">
      <c r="A6" s="10" t="s">
        <v>15</v>
      </c>
      <c r="B6" s="16">
        <v>0</v>
      </c>
      <c r="C6" s="16">
        <v>64944.85</v>
      </c>
    </row>
    <row r="7" spans="1:3" ht="11.25" customHeight="1" x14ac:dyDescent="0.2">
      <c r="A7" s="10" t="s">
        <v>16</v>
      </c>
      <c r="B7" s="16">
        <v>0</v>
      </c>
      <c r="C7" s="16">
        <v>3689743.39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1365631.77</v>
      </c>
      <c r="C13" s="15">
        <f>SUM(C14:C22)</f>
        <v>25790919.640000001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23557278.460000001</v>
      </c>
    </row>
    <row r="17" spans="1:3" ht="11.25" customHeight="1" x14ac:dyDescent="0.2">
      <c r="A17" s="10" t="s">
        <v>22</v>
      </c>
      <c r="B17" s="16">
        <v>0</v>
      </c>
      <c r="C17" s="16">
        <v>1963635.16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1365631.77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270006.02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334525.11</v>
      </c>
      <c r="C24" s="15">
        <f>C25+C35</f>
        <v>0</v>
      </c>
    </row>
    <row r="25" spans="1:3" ht="11.25" customHeight="1" x14ac:dyDescent="0.2">
      <c r="A25" s="9" t="s">
        <v>9</v>
      </c>
      <c r="B25" s="15">
        <f>SUM(B26:B33)</f>
        <v>334525.11</v>
      </c>
      <c r="C25" s="15">
        <f>SUM(C26:C33)</f>
        <v>0</v>
      </c>
    </row>
    <row r="26" spans="1:3" ht="11.25" customHeight="1" x14ac:dyDescent="0.2">
      <c r="A26" s="10" t="s">
        <v>28</v>
      </c>
      <c r="B26" s="16">
        <v>334525.11</v>
      </c>
      <c r="C26" s="16">
        <v>0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33288730.02</v>
      </c>
      <c r="C43" s="15">
        <f>C45+C50+C57</f>
        <v>0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33288730.02</v>
      </c>
      <c r="C50" s="15">
        <f>SUM(C51:C55)</f>
        <v>0</v>
      </c>
    </row>
    <row r="51" spans="1:3" ht="11.25" customHeight="1" x14ac:dyDescent="0.2">
      <c r="A51" s="10" t="s">
        <v>43</v>
      </c>
      <c r="B51" s="16">
        <v>7268690.8799999999</v>
      </c>
      <c r="C51" s="16">
        <v>0</v>
      </c>
    </row>
    <row r="52" spans="1:3" ht="11.25" customHeight="1" x14ac:dyDescent="0.2">
      <c r="A52" s="10" t="s">
        <v>44</v>
      </c>
      <c r="B52" s="16">
        <v>26020039.140000001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1" t="s">
        <v>53</v>
      </c>
      <c r="B62" s="22"/>
      <c r="C62" s="22"/>
    </row>
    <row r="70" spans="1:3" x14ac:dyDescent="0.2">
      <c r="A70" s="17" t="s">
        <v>55</v>
      </c>
      <c r="B70" s="23" t="s">
        <v>56</v>
      </c>
      <c r="C70" s="23"/>
    </row>
    <row r="71" spans="1:3" x14ac:dyDescent="0.2">
      <c r="A71" s="17" t="s">
        <v>57</v>
      </c>
      <c r="B71" s="23" t="s">
        <v>58</v>
      </c>
      <c r="C71" s="23"/>
    </row>
  </sheetData>
  <sheetProtection formatRows="0" autoFilter="0"/>
  <mergeCells count="4">
    <mergeCell ref="A1:C1"/>
    <mergeCell ref="A62:C62"/>
    <mergeCell ref="B70:C70"/>
    <mergeCell ref="B71:C71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2023-02-27T17:07:14Z</cp:lastPrinted>
  <dcterms:created xsi:type="dcterms:W3CDTF">2012-12-11T20:26:08Z</dcterms:created>
  <dcterms:modified xsi:type="dcterms:W3CDTF">2023-02-27T17:07:18Z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